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460" windowWidth="39580" windowHeight="27820" tabRatio="500" activeTab="1"/>
  </bookViews>
  <sheets>
    <sheet name="1998 to 2018" sheetId="2" r:id="rId1"/>
    <sheet name="1994 to 1998" sheetId="3" r:id="rId2"/>
  </sheets>
  <definedNames>
    <definedName name="_xlnm._FilterDatabase" localSheetId="0" hidden="1">'1998 to 2018'!$A$1:$CF$65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48" i="2" l="1"/>
  <c r="AC41" i="2"/>
  <c r="AC40" i="2"/>
  <c r="AD40" i="2"/>
  <c r="AD41" i="2"/>
  <c r="AC42" i="2"/>
  <c r="AD42" i="2"/>
  <c r="AC43" i="2"/>
  <c r="AD43" i="2"/>
  <c r="AC44" i="2"/>
  <c r="AD44" i="2"/>
  <c r="AC45" i="2"/>
  <c r="AD45" i="2"/>
  <c r="AC46" i="2"/>
  <c r="AD46" i="2"/>
  <c r="AC47" i="2"/>
  <c r="AD47"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C63" i="2"/>
  <c r="AD63" i="2"/>
  <c r="AC64" i="2"/>
  <c r="AD64" i="2"/>
  <c r="AC65" i="2"/>
  <c r="AD65" i="2"/>
  <c r="AD37" i="2"/>
  <c r="AC37" i="2"/>
  <c r="AD36" i="2"/>
  <c r="AC36" i="2"/>
  <c r="AD35" i="2"/>
  <c r="AC35" i="2"/>
  <c r="AD34" i="2"/>
  <c r="AC34" i="2"/>
  <c r="AD33" i="2"/>
  <c r="AC33" i="2"/>
  <c r="AD32" i="2"/>
  <c r="AC32" i="2"/>
  <c r="AD31" i="2"/>
  <c r="AC31" i="2"/>
  <c r="AD30" i="2"/>
  <c r="AC30" i="2"/>
  <c r="AD29" i="2"/>
  <c r="AC29" i="2"/>
  <c r="AD28" i="2"/>
  <c r="AC28" i="2"/>
  <c r="AD27" i="2"/>
  <c r="AC27" i="2"/>
  <c r="AD26" i="2"/>
  <c r="AC26" i="2"/>
  <c r="AD25" i="2"/>
  <c r="AC25" i="2"/>
  <c r="AD24" i="2"/>
  <c r="AC24" i="2"/>
  <c r="AD23" i="2"/>
  <c r="AC23" i="2"/>
  <c r="AD22" i="2"/>
  <c r="AC22" i="2"/>
  <c r="AD21" i="2"/>
  <c r="AC21" i="2"/>
  <c r="AD20" i="2"/>
  <c r="AC20" i="2"/>
  <c r="AD19" i="2"/>
  <c r="AC19" i="2"/>
  <c r="AD18" i="2"/>
  <c r="AC18" i="2"/>
  <c r="AD17" i="2"/>
  <c r="AC17" i="2"/>
  <c r="AD16" i="2"/>
  <c r="AC16" i="2"/>
  <c r="AD15" i="2"/>
  <c r="AC15" i="2"/>
  <c r="AD14" i="2"/>
  <c r="AC14" i="2"/>
  <c r="AD13" i="2"/>
  <c r="AC13" i="2"/>
  <c r="AD12" i="2"/>
  <c r="AC12" i="2"/>
  <c r="AD11" i="2"/>
  <c r="AC11" i="2"/>
  <c r="AD10" i="2"/>
  <c r="AC10" i="2"/>
  <c r="AD9" i="2"/>
  <c r="AC9" i="2"/>
  <c r="AD8" i="2"/>
  <c r="AC8" i="2"/>
  <c r="AD7" i="2"/>
  <c r="AC7" i="2"/>
  <c r="AD6" i="2"/>
  <c r="AC6" i="2"/>
  <c r="AD5" i="2"/>
  <c r="AC5" i="2"/>
  <c r="AD4" i="2"/>
  <c r="AC4" i="2"/>
  <c r="AD3" i="2"/>
  <c r="AC3" i="2"/>
  <c r="AD2" i="2"/>
  <c r="AC2" i="2"/>
  <c r="AD39" i="2"/>
  <c r="AC39" i="2"/>
  <c r="AD38" i="2"/>
  <c r="AC38" i="2"/>
</calcChain>
</file>

<file path=xl/sharedStrings.xml><?xml version="1.0" encoding="utf-8"?>
<sst xmlns="http://schemas.openxmlformats.org/spreadsheetml/2006/main" count="958" uniqueCount="765">
  <si>
    <t xml:space="preserve">Year </t>
    <phoneticPr fontId="0" type="noConversion"/>
  </si>
  <si>
    <t>Month</t>
    <phoneticPr fontId="0" type="noConversion"/>
  </si>
  <si>
    <t>Day</t>
    <phoneticPr fontId="0" type="noConversion"/>
  </si>
  <si>
    <t>State</t>
    <phoneticPr fontId="0" type="noConversion"/>
  </si>
  <si>
    <t>City</t>
    <phoneticPr fontId="0" type="noConversion"/>
  </si>
  <si>
    <t>Attacker Name</t>
    <phoneticPr fontId="0" type="noConversion"/>
  </si>
  <si>
    <t>Age of Perpetrator</t>
    <phoneticPr fontId="0" type="noConversion"/>
  </si>
  <si>
    <t>Total Killed</t>
    <phoneticPr fontId="0" type="noConversion"/>
  </si>
  <si>
    <t>Killed in public</t>
    <phoneticPr fontId="0" type="noConversion"/>
  </si>
  <si>
    <t>Wounded</t>
    <phoneticPr fontId="0" type="noConversion"/>
  </si>
  <si>
    <t>Suicide</t>
    <phoneticPr fontId="0" type="noConversion"/>
  </si>
  <si>
    <t>Killed by police</t>
    <phoneticPr fontId="0" type="noConversion"/>
  </si>
  <si>
    <t>Part of other crime</t>
    <phoneticPr fontId="0" type="noConversion"/>
  </si>
  <si>
    <t>Location</t>
    <phoneticPr fontId="0" type="noConversion"/>
  </si>
  <si>
    <t>Summary</t>
    <phoneticPr fontId="0" type="noConversion"/>
  </si>
  <si>
    <t>Notes</t>
    <phoneticPr fontId="0" type="noConversion"/>
  </si>
  <si>
    <t>Source</t>
    <phoneticPr fontId="0" type="noConversion"/>
  </si>
  <si>
    <t>Source2</t>
    <phoneticPr fontId="0" type="noConversion"/>
  </si>
  <si>
    <t>California</t>
    <phoneticPr fontId="0" type="noConversion"/>
  </si>
  <si>
    <t>San Bernardino</t>
    <phoneticPr fontId="0" type="noConversion"/>
  </si>
  <si>
    <t>Syed Rizwan Farook; Pakistan national Tashfeen Malik</t>
    <phoneticPr fontId="0" type="noConversion"/>
  </si>
  <si>
    <t>28; 29</t>
    <phoneticPr fontId="0" type="noConversion"/>
  </si>
  <si>
    <t>at the Inland Regional Center</t>
    <phoneticPr fontId="0" type="noConversion"/>
  </si>
  <si>
    <t>terrorist attack</t>
    <phoneticPr fontId="0" type="noConversion"/>
  </si>
  <si>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phoneticPr fontId="0" type="noConversion"/>
  </si>
  <si>
    <t>http://www.cnn.com/2015/12/03/us/what-we-know-san-bernardino-mass-shooting/index.html</t>
    <phoneticPr fontId="0" type="noConversion"/>
  </si>
  <si>
    <t>https://en.wikipedia.org/wiki/2015_San_Bernardino_attack</t>
    <phoneticPr fontId="0" type="noConversion"/>
  </si>
  <si>
    <t>Oregan</t>
    <phoneticPr fontId="0" type="noConversion"/>
  </si>
  <si>
    <t>Roseburg</t>
    <phoneticPr fontId="0" type="noConversion"/>
  </si>
  <si>
    <t>Christopher Sean Harper-Mercer</t>
    <phoneticPr fontId="0" type="noConversion"/>
  </si>
  <si>
    <t>at Umpqua Community College</t>
    <phoneticPr fontId="0" type="noConversion"/>
  </si>
  <si>
    <t>anti-religion and white supremacist leanings</t>
    <phoneticPr fontId="0" type="noConversion"/>
  </si>
  <si>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phoneticPr fontId="0" type="noConversion"/>
  </si>
  <si>
    <t>http://www.oregonlive.com/pacific-northwest-news/index.ssf/2015/10/horror_in_roseburg_10_minutes.html#incart_maj-story-1</t>
    <phoneticPr fontId="0" type="noConversion"/>
  </si>
  <si>
    <t>Tennessee</t>
  </si>
  <si>
    <t>Chattanooga</t>
    <phoneticPr fontId="0" type="noConversion"/>
  </si>
  <si>
    <t>Mohammod Youssuf Abdulazeez</t>
    <phoneticPr fontId="0" type="noConversion"/>
  </si>
  <si>
    <t>at a recruiting center; a U.S. Navy Reserve center</t>
    <phoneticPr fontId="0" type="noConversion"/>
  </si>
  <si>
    <t>motivated by foreign terrorist organization propaganda</t>
    <phoneticPr fontId="0" type="noConversion"/>
  </si>
  <si>
    <t>A man identified by federal authorities as Mohammod Youssuf Abdulazeez, 24, sprayed dozens of bullets at a military recruiting center, then drove to a Navy-Marine training facility and opened fire again before he was killed.</t>
    <phoneticPr fontId="0" type="noConversion"/>
  </si>
  <si>
    <t>http://www.cbsnews.com/news/report-police-officer-shot-near-tennessee-army-recruiting-center/</t>
    <phoneticPr fontId="0" type="noConversion"/>
  </si>
  <si>
    <t>https://en.wikipedia.org/wiki/2015_Chattanooga_shootings</t>
    <phoneticPr fontId="0" type="noConversion"/>
  </si>
  <si>
    <t>South Carolina</t>
    <phoneticPr fontId="0" type="noConversion"/>
  </si>
  <si>
    <t>Charleston</t>
    <phoneticPr fontId="0" type="noConversion"/>
  </si>
  <si>
    <t>Dylann Storm Roof</t>
    <phoneticPr fontId="0" type="noConversion"/>
  </si>
  <si>
    <t>at Emanuel African Methodist Episcopal Church</t>
    <phoneticPr fontId="0" type="noConversion"/>
  </si>
  <si>
    <t>white supremacy and neo-Nazism</t>
    <phoneticPr fontId="0" type="noConversion"/>
  </si>
  <si>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phoneticPr fontId="0" type="noConversion"/>
  </si>
  <si>
    <t>http://www.usatoday.com/story/news/nation/2015/06/17/charleston-south-carolina-shooting/28902017/</t>
    <phoneticPr fontId="0" type="noConversion"/>
  </si>
  <si>
    <t>Missouri</t>
  </si>
  <si>
    <t>Springfield</t>
  </si>
  <si>
    <t>Scott Goodwin-Bey</t>
  </si>
  <si>
    <t>at the Economy Inn, 2555 N. Glenstone Ave</t>
  </si>
  <si>
    <t>has served several years in prison for a drug conviction and being a felon in possession of a firearm</t>
  </si>
  <si>
    <t>Goodwin-Bey was arrested on Nov. 30 after he acted strangely and handed over a gun to a convenience store clerk. A witness to the shootings said the suspect believed the victims had been telling police about his drug use.</t>
  </si>
  <si>
    <t>http://www.ky3.com/news/local/arrested-man-is-finally-charged-with-4-murders-at-motel-in-springfield/21048998_31173934</t>
    <phoneticPr fontId="0" type="noConversion"/>
  </si>
  <si>
    <t>Washington</t>
    <phoneticPr fontId="0" type="noConversion"/>
  </si>
  <si>
    <t>Marysville</t>
    <phoneticPr fontId="0" type="noConversion"/>
  </si>
  <si>
    <t>Jaylen Fryberg</t>
    <phoneticPr fontId="0" type="noConversion"/>
  </si>
  <si>
    <t>Marysville Pilchuck High School</t>
    <phoneticPr fontId="0" type="noConversion"/>
  </si>
  <si>
    <t>Fryberg's father, Raymond Fryberg, was arrested the following year for illegally purchasing and owning the gun used in the shooting, among other firearms.</t>
    <phoneticPr fontId="0" type="noConversion"/>
  </si>
  <si>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phoneticPr fontId="0" type="noConversion"/>
  </si>
  <si>
    <t>http://www.nytimes.com/2014/11/09/us/death-toll-rises-to-5-in-school-shooting.html?smid=re-share</t>
    <phoneticPr fontId="0" type="noConversion"/>
  </si>
  <si>
    <t>http://www.firstcoastnews.com/story/news/nation/2014/11/03/fourth-student-high-school-shooting-dies/18400611/</t>
    <phoneticPr fontId="0" type="noConversion"/>
  </si>
  <si>
    <t>http://www.theguardian.com/us-news/2014/nov/01/washington-school-shootings-third-victim-dies</t>
    <phoneticPr fontId="0" type="noConversion"/>
  </si>
  <si>
    <t>http://www.cnn.com/2014/10/24/us/washington-school-shooting/index.html?hpt=hp_t1</t>
  </si>
  <si>
    <t>https://en.wikipedia.org/wiki/Marysville_Pilchuck_High_School_shooting</t>
  </si>
  <si>
    <t xml:space="preserve">Alturras </t>
    <phoneticPr fontId="0" type="noConversion"/>
  </si>
  <si>
    <t>Sherie Lash a.k.a Sherie Roads</t>
    <phoneticPr fontId="0" type="noConversion"/>
  </si>
  <si>
    <t>at a meeting at Oregon’s Cedarville Rancheria tribal office in Alturas, California</t>
    <phoneticPr fontId="0" type="noConversion"/>
  </si>
  <si>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phoneticPr fontId="0" type="noConversion"/>
  </si>
  <si>
    <t>http://www.nydailynews.com/news/national/killed-woman-threatened-eviction-california-indian-reservation-cops-article-1.1622207</t>
    <phoneticPr fontId="0" type="noConversion"/>
  </si>
  <si>
    <t>Washington D.C.</t>
    <phoneticPr fontId="0" type="noConversion"/>
  </si>
  <si>
    <t>Aaron Alexis</t>
    <phoneticPr fontId="0" type="noConversion"/>
  </si>
  <si>
    <t>at the headquarters of the Naval Sea Systems Command (NAVSEA) inside the Washington Navy Yard in Southeast Washington, D.C.</t>
    <phoneticPr fontId="0" type="noConversion"/>
  </si>
  <si>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phoneticPr fontId="0" type="noConversion"/>
  </si>
  <si>
    <t>http://en.wikipedia.org/wiki/Washington_Navy_Yard_shooting#Perpetrator</t>
    <phoneticPr fontId="0" type="noConversion"/>
  </si>
  <si>
    <t>New York</t>
    <phoneticPr fontId="0" type="noConversion"/>
  </si>
  <si>
    <t>Herkimer</t>
    <phoneticPr fontId="0" type="noConversion"/>
  </si>
  <si>
    <t>Kurt Myers</t>
    <phoneticPr fontId="0" type="noConversion"/>
  </si>
  <si>
    <t>in a barber shop in Mohawk and a car care business in neighboring Herkimer</t>
    <phoneticPr fontId="0" type="noConversion"/>
  </si>
  <si>
    <t>http://www.huffingtonpost.com/2013/03/18/kurt-myers-shootout-suspect-penniless_n_2903413.html</t>
    <phoneticPr fontId="0" type="noConversion"/>
  </si>
  <si>
    <t>Connecticut</t>
    <phoneticPr fontId="0" type="noConversion"/>
  </si>
  <si>
    <t>Newtown</t>
    <phoneticPr fontId="0" type="noConversion"/>
  </si>
  <si>
    <t>Adam Peter Lanza</t>
    <phoneticPr fontId="0" type="noConversion"/>
  </si>
  <si>
    <t>School (The Sandy Hook Elementary School)</t>
    <phoneticPr fontId="0" type="noConversion"/>
  </si>
  <si>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phoneticPr fontId="0" type="noConversion"/>
  </si>
  <si>
    <t>http://en.wikipedia.org/wiki/Sandy_Hook_Elementary_School_shooting#Perpetrator</t>
    <phoneticPr fontId="0" type="noConversion"/>
  </si>
  <si>
    <t>Minnesota</t>
    <phoneticPr fontId="0" type="noConversion"/>
  </si>
  <si>
    <t>Minneapolis</t>
    <phoneticPr fontId="0" type="noConversion"/>
  </si>
  <si>
    <t>Andrew Engeldinger</t>
    <phoneticPr fontId="0" type="noConversion"/>
  </si>
  <si>
    <t>at a sign-making company</t>
    <phoneticPr fontId="0" type="noConversion"/>
  </si>
  <si>
    <t>As Andrew Engeldinger, 36, was being fired from his job at a sign-making company, he pulled out a gun and shot his two managers, the owner, other employees and a UPS driver as he walked around the building before shooting himself. The gun was purchased legally.</t>
    <phoneticPr fontId="0" type="noConversion"/>
  </si>
  <si>
    <t>http://en.wikipedia.org/wiki/2012_Minneapolis_workplace_shooting</t>
    <phoneticPr fontId="0" type="noConversion"/>
  </si>
  <si>
    <t>Wisconsin</t>
    <phoneticPr fontId="0" type="noConversion"/>
  </si>
  <si>
    <t>Oak Creek</t>
    <phoneticPr fontId="0" type="noConversion"/>
  </si>
  <si>
    <t>Wade Michael Page</t>
    <phoneticPr fontId="0" type="noConversion"/>
  </si>
  <si>
    <t>at a Sikh temple </t>
    <phoneticPr fontId="0" type="noConversion"/>
  </si>
  <si>
    <t>White supremacist Wade Michael Page, 40, walked into a Sikh temple and opened fire just before Sunday services. Police wounded Page, who then fatally shot himself. The gun was purchased legally.</t>
    <phoneticPr fontId="0" type="noConversion"/>
  </si>
  <si>
    <t>http://en.wikipedia.org/wiki/Wisconsin_Sikh_temple_shooting</t>
    <phoneticPr fontId="0" type="noConversion"/>
  </si>
  <si>
    <t>Colorado</t>
    <phoneticPr fontId="0" type="noConversion"/>
  </si>
  <si>
    <t>Aurora</t>
    <phoneticPr fontId="0" type="noConversion"/>
  </si>
  <si>
    <t>James Eagan Holmes</t>
    <phoneticPr fontId="0" type="noConversion"/>
  </si>
  <si>
    <t xml:space="preserve">at a mall theater </t>
    <phoneticPr fontId="0" type="noConversion"/>
  </si>
  <si>
    <t>Grad student James Eagan Holmes, 24, reportedly entered a mall theater during a midnight showing of “The Dark Knight Rises,” set off gas canisters and opened fire. He awaits trial and has not entered a plea. Holmes bought the guns legally.</t>
    <phoneticPr fontId="0" type="noConversion"/>
  </si>
  <si>
    <t>http://en.wikipedia.org/wiki/2012_Aurora_shooting</t>
    <phoneticPr fontId="0" type="noConversion"/>
  </si>
  <si>
    <t>Seattle</t>
    <phoneticPr fontId="0" type="noConversion"/>
  </si>
  <si>
    <t>Ian Lee Stawicki</t>
    <phoneticPr fontId="0" type="noConversion"/>
  </si>
  <si>
    <t>School (Café Racer in the University District of Seattle, Washington) / parking lot</t>
    <phoneticPr fontId="0" type="noConversion"/>
  </si>
  <si>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phoneticPr fontId="0" type="noConversion"/>
  </si>
  <si>
    <t>http://en.wikipedia.org/wiki/2012_Seattle_cafe_shooting_spree</t>
    <phoneticPr fontId="0" type="noConversion"/>
  </si>
  <si>
    <t>Oakland</t>
    <phoneticPr fontId="0" type="noConversion"/>
  </si>
  <si>
    <t>One L. Goh</t>
    <phoneticPr fontId="0" type="noConversion"/>
  </si>
  <si>
    <t>Read more at http://www.wral.com/news/local/story/10927662/#6PChOfVP83qu0x9M.99</t>
    <phoneticPr fontId="0" type="noConversion"/>
  </si>
  <si>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phoneticPr fontId="0" type="noConversion"/>
  </si>
  <si>
    <t>http://en.wikipedia.org/wiki/Oikos_University_shooting</t>
    <phoneticPr fontId="0" type="noConversion"/>
  </si>
  <si>
    <t>Georgia</t>
  </si>
  <si>
    <t>Norcross</t>
    <phoneticPr fontId="0" type="noConversion"/>
  </si>
  <si>
    <t>Jeong Soo Paek</t>
    <phoneticPr fontId="0" type="noConversion"/>
  </si>
  <si>
    <t>Company office</t>
  </si>
  <si>
    <t>Went in and killed family members</t>
  </si>
  <si>
    <t>Seal Beach</t>
    <phoneticPr fontId="0" type="noConversion"/>
  </si>
  <si>
    <t>Scott Evans Dekraai</t>
    <phoneticPr fontId="0" type="noConversion"/>
  </si>
  <si>
    <t>at the Salon Meritage hair salon/in the parking lot</t>
    <phoneticPr fontId="0" type="noConversion"/>
  </si>
  <si>
    <t>Eight people died in a shooting at Salon Meritage hair salon in Seal Beach, CA. The gunman, 41-year-old Scott Evans Dekraai, killed six women and two men dead, while just one woman survived. It was Orange County’s deadliest mass killing.</t>
    <phoneticPr fontId="0" type="noConversion"/>
  </si>
  <si>
    <t>http://en.wikipedia.org/wiki/2011_Seal_Beach_shooting</t>
    <phoneticPr fontId="0" type="noConversion"/>
  </si>
  <si>
    <t>Nevada</t>
    <phoneticPr fontId="0" type="noConversion"/>
  </si>
  <si>
    <t>Carson City </t>
    <phoneticPr fontId="0" type="noConversion"/>
  </si>
  <si>
    <t>Eduardo Sencion</t>
    <phoneticPr fontId="0" type="noConversion"/>
  </si>
  <si>
    <t>Eduardo Sencion, 32, entered an IHOP restaurant in Carson City, NV and shot 12 people. Five died, including three National Guard members.</t>
    <phoneticPr fontId="0" type="noConversion"/>
  </si>
  <si>
    <t>http://en.wikipedia.org/wiki/2011_IHOP_shooting#The_perpetrator</t>
    <phoneticPr fontId="0" type="noConversion"/>
  </si>
  <si>
    <t>Arizona</t>
    <phoneticPr fontId="0" type="noConversion"/>
  </si>
  <si>
    <t>Tuscon</t>
    <phoneticPr fontId="0" type="noConversion"/>
  </si>
  <si>
    <t>Jared Lee Loughner</t>
    <phoneticPr fontId="0" type="noConversion"/>
  </si>
  <si>
    <t>in a supermarket parking lot</t>
    <phoneticPr fontId="0" type="noConversion"/>
  </si>
  <si>
    <t>a gunman opened fire at a public gathering outside a grocery in Tucson, Arizona, killing six people including a 9-year-old girl and wounding at least 12 others. Congresswoman Gabrielle Giffords was severely injured with a gunshot to the head.</t>
    <phoneticPr fontId="0" type="noConversion"/>
  </si>
  <si>
    <t>http://en.wikipedia.org/wiki/2011_Tucson_shooting#Shooting</t>
    <phoneticPr fontId="0" type="noConversion"/>
  </si>
  <si>
    <t>Connecticut.</t>
    <phoneticPr fontId="0" type="noConversion"/>
  </si>
  <si>
    <t>Manchester</t>
    <phoneticPr fontId="0" type="noConversion"/>
  </si>
  <si>
    <t>Omar Sheriff Thornton</t>
    <phoneticPr fontId="0" type="noConversion"/>
  </si>
  <si>
    <t>at a warehouse owned by Hartford Distributors, a beer distribution company</t>
    <phoneticPr fontId="0" type="noConversion"/>
  </si>
  <si>
    <t>http://en.wikipedia.org/wiki/Hartford_Distributors_shooting</t>
    <phoneticPr fontId="0" type="noConversion"/>
  </si>
  <si>
    <t>http://www.pressherald.com/2010/08/04/worker-who-lost-job-pulls-gun-kills-8-in-cold-as-ice-rampage_2010-08-04/</t>
    <phoneticPr fontId="0" type="noConversion"/>
  </si>
  <si>
    <t>Florida</t>
    <phoneticPr fontId="0" type="noConversion"/>
  </si>
  <si>
    <t>Hialeah</t>
    <phoneticPr fontId="0" type="noConversion"/>
  </si>
  <si>
    <t>Gerardo Regalado</t>
    <phoneticPr fontId="0" type="noConversion"/>
  </si>
  <si>
    <t>a car park outside the Yoyito Restaurant in Hialeah/at a restaurant in Florida</t>
    <phoneticPr fontId="0" type="noConversion"/>
  </si>
  <si>
    <t>http://www.huffingtonpost.com/2010/06/07/gerardo-regalado-miami-gu_n_603061.html</t>
    <phoneticPr fontId="0" type="noConversion"/>
  </si>
  <si>
    <t>http://www.dailymail.co.uk/news/article-1284915/Florida-restaurant-shooting-Gerardo-Regalado-kills-4-women-including-wife.html</t>
    <phoneticPr fontId="0" type="noConversion"/>
  </si>
  <si>
    <t>Parkland</t>
    <phoneticPr fontId="0" type="noConversion"/>
  </si>
  <si>
    <t>Maurice Clemmons</t>
    <phoneticPr fontId="0" type="noConversion"/>
  </si>
  <si>
    <t>1 (Shot by police a couple of days later)</t>
    <phoneticPr fontId="0" type="noConversion"/>
  </si>
  <si>
    <t>coffee shop</t>
    <phoneticPr fontId="0" type="noConversion"/>
  </si>
  <si>
    <t>http://en.wikipedia.org/wiki/Lakewood,_Washington_police_officer_shooting</t>
    <phoneticPr fontId="0" type="noConversion"/>
  </si>
  <si>
    <t>http://en.wikipedia.org/wiki/Maurice_Clemmons</t>
    <phoneticPr fontId="0" type="noConversion"/>
  </si>
  <si>
    <t>Texas</t>
    <phoneticPr fontId="0" type="noConversion"/>
  </si>
  <si>
    <t>Fort Hood</t>
    <phoneticPr fontId="0" type="noConversion"/>
  </si>
  <si>
    <t>Nidal Malik Hasan</t>
    <phoneticPr fontId="0" type="noConversion"/>
  </si>
  <si>
    <t>Military base</t>
    <phoneticPr fontId="0" type="noConversion"/>
  </si>
  <si>
    <t>surrendering to the police.</t>
    <phoneticPr fontId="0" type="noConversion"/>
  </si>
  <si>
    <t>http://en.wikipedia.org/wiki/2009_Fort_Hood_shooting</t>
    <phoneticPr fontId="0" type="noConversion"/>
  </si>
  <si>
    <t>http://en.wikipedia.org/wiki/Nidal_Malik_Hasan</t>
    <phoneticPr fontId="0" type="noConversion"/>
  </si>
  <si>
    <t>Binghamton</t>
    <phoneticPr fontId="0" type="noConversion"/>
  </si>
  <si>
    <t>American Civic Association center for immigrants</t>
    <phoneticPr fontId="0" type="noConversion"/>
  </si>
  <si>
    <t>http://murderpedia.org/male.W/w/wong-jiverly.htm</t>
    <phoneticPr fontId="0" type="noConversion"/>
  </si>
  <si>
    <t>http://en.wikipedia.org/wiki/Binghamton_shootings</t>
    <phoneticPr fontId="0" type="noConversion"/>
  </si>
  <si>
    <t>North Carolina</t>
    <phoneticPr fontId="0" type="noConversion"/>
  </si>
  <si>
    <t>Carthage</t>
    <phoneticPr fontId="0" type="noConversion"/>
  </si>
  <si>
    <t>Robert Stewart</t>
    <phoneticPr fontId="0" type="noConversion"/>
  </si>
  <si>
    <t>Work place</t>
    <phoneticPr fontId="0" type="noConversion"/>
  </si>
  <si>
    <t>http://en.wikipedia.org/wiki/Carthage_nursing_home_shooting</t>
    <phoneticPr fontId="0" type="noConversion"/>
  </si>
  <si>
    <t>Kentucky</t>
    <phoneticPr fontId="0" type="noConversion"/>
  </si>
  <si>
    <t>Henderson</t>
    <phoneticPr fontId="0" type="noConversion"/>
  </si>
  <si>
    <t>Wesley Neal Higdon</t>
    <phoneticPr fontId="0" type="noConversion"/>
  </si>
  <si>
    <t>http://murderpedia.org/male.H/h/higdon-wesley.htm</t>
    <phoneticPr fontId="0" type="noConversion"/>
  </si>
  <si>
    <t>http://en.wikipedia.org/wiki/Atlantis_Plastics_shooting</t>
    <phoneticPr fontId="0" type="noConversion"/>
  </si>
  <si>
    <t>Missouri</t>
    <phoneticPr fontId="0" type="noConversion"/>
  </si>
  <si>
    <t>Kirkwood</t>
    <phoneticPr fontId="0" type="noConversion"/>
  </si>
  <si>
    <t>City hall</t>
    <phoneticPr fontId="0" type="noConversion"/>
  </si>
  <si>
    <t>http://en.wikipedia.org/wiki/Kirkwood_City_Council_shooting</t>
    <phoneticPr fontId="0" type="noConversion"/>
  </si>
  <si>
    <t>Arvada</t>
    <phoneticPr fontId="0" type="noConversion"/>
  </si>
  <si>
    <t>Matthew Murray</t>
    <phoneticPr fontId="0" type="noConversion"/>
  </si>
  <si>
    <t>Church</t>
    <phoneticPr fontId="0" type="noConversion"/>
  </si>
  <si>
    <t>http://www.christianitytoday.com/gleanings/2007/december/five-killed-in-new-life-church-ywam-center-attacks.html?paging=off</t>
    <phoneticPr fontId="0" type="noConversion"/>
  </si>
  <si>
    <t>http://en.wikipedia.org/wiki/2007_Colorado_YWAM_and_New_Life_shootings</t>
    <phoneticPr fontId="0" type="noConversion"/>
  </si>
  <si>
    <t>Nebraska</t>
    <phoneticPr fontId="0" type="noConversion"/>
  </si>
  <si>
    <t>Omaha</t>
    <phoneticPr fontId="0" type="noConversion"/>
  </si>
  <si>
    <t>Robert A. Hawkins</t>
    <phoneticPr fontId="0" type="noConversion"/>
  </si>
  <si>
    <t>Mall</t>
    <phoneticPr fontId="0" type="noConversion"/>
  </si>
  <si>
    <t>http://en.wikipedia.org/wiki/Westroads_Mall_shooting</t>
    <phoneticPr fontId="0" type="noConversion"/>
  </si>
  <si>
    <t>Crandom</t>
    <phoneticPr fontId="0" type="noConversion"/>
  </si>
  <si>
    <t>Tyler James Peterson</t>
    <phoneticPr fontId="0" type="noConversion"/>
  </si>
  <si>
    <t>Apartment</t>
    <phoneticPr fontId="0" type="noConversion"/>
  </si>
  <si>
    <t>http://murderpedia.org/male.P/p/peterson-tyler.htm</t>
    <phoneticPr fontId="0" type="noConversion"/>
  </si>
  <si>
    <t>Gunman in Rampage Had Been Certified to Be an Officer, State Authorities Say</t>
    <phoneticPr fontId="0" type="noConversion"/>
  </si>
  <si>
    <t>Virginia</t>
    <phoneticPr fontId="0" type="noConversion"/>
  </si>
  <si>
    <t>Blacksburg</t>
    <phoneticPr fontId="0" type="noConversion"/>
  </si>
  <si>
    <t>Seung-Hui Cho</t>
    <phoneticPr fontId="0" type="noConversion"/>
  </si>
  <si>
    <t>School</t>
    <phoneticPr fontId="0" type="noConversion"/>
  </si>
  <si>
    <t>http://en.wikipedia.org/wiki/Virginia_Tech_massacre</t>
    <phoneticPr fontId="0" type="noConversion"/>
  </si>
  <si>
    <t>http://en.wikipedia.org/wiki/Seung-Hui_Cho</t>
    <phoneticPr fontId="0" type="noConversion"/>
  </si>
  <si>
    <t>Utah</t>
    <phoneticPr fontId="0" type="noConversion"/>
  </si>
  <si>
    <t>Salt Lake City</t>
    <phoneticPr fontId="0" type="noConversion"/>
  </si>
  <si>
    <t>http://en.wikipedia.org/wiki/Trolley_Square_shooting</t>
    <phoneticPr fontId="0" type="noConversion"/>
  </si>
  <si>
    <t>http://www.foxnews.com/story/2007/02/13/gunman-kills-5-in-shooting-spree-at-salt-lake-city-mall-before-being-killed-by/</t>
    <phoneticPr fontId="0" type="noConversion"/>
  </si>
  <si>
    <t>Gunman reportedly stalked mall before mass killing</t>
    <phoneticPr fontId="0" type="noConversion"/>
  </si>
  <si>
    <t>Pennsylvania</t>
    <phoneticPr fontId="0" type="noConversion"/>
  </si>
  <si>
    <t>Nickel Mines</t>
    <phoneticPr fontId="0" type="noConversion"/>
  </si>
  <si>
    <t>Charles Carl Roberts IV</t>
    <phoneticPr fontId="0" type="noConversion"/>
  </si>
  <si>
    <t xml:space="preserve">School </t>
    <phoneticPr fontId="0" type="noConversion"/>
  </si>
  <si>
    <t>http://en.wikipedia.org/wiki/Amish_school_shooting</t>
    <phoneticPr fontId="0" type="noConversion"/>
  </si>
  <si>
    <t>http://www.nytimes.com/2006/10/03/us/03amish.html?pagewanted=all&amp;_r=0</t>
    <phoneticPr fontId="0" type="noConversion"/>
  </si>
  <si>
    <t xml:space="preserve">Seattle </t>
    <phoneticPr fontId="0" type="noConversion"/>
  </si>
  <si>
    <t>Kyle Aaron HUFF</t>
    <phoneticPr fontId="0" type="noConversion"/>
  </si>
  <si>
    <t>House</t>
    <phoneticPr fontId="0" type="noConversion"/>
  </si>
  <si>
    <t>http://murderpedia.org/male.H/h/huff-kyle.htm</t>
    <phoneticPr fontId="0" type="noConversion"/>
  </si>
  <si>
    <t xml:space="preserve">Goleta </t>
    <phoneticPr fontId="0" type="noConversion"/>
  </si>
  <si>
    <t>Jennifer Sanmarco</t>
    <phoneticPr fontId="0" type="noConversion"/>
  </si>
  <si>
    <t>Workplace</t>
    <phoneticPr fontId="0" type="noConversion"/>
  </si>
  <si>
    <t>http://murderpedia.org/female.S/s/san-marco-jennifer.htm</t>
    <phoneticPr fontId="0" type="noConversion"/>
  </si>
  <si>
    <t>Red Lake</t>
    <phoneticPr fontId="0" type="noConversion"/>
  </si>
  <si>
    <t>Jeffrey Weise</t>
    <phoneticPr fontId="0" type="noConversion"/>
  </si>
  <si>
    <t>Home/School</t>
    <phoneticPr fontId="0" type="noConversion"/>
  </si>
  <si>
    <t>http://en.wikipedia.org/wiki/Red_Lake_massacre</t>
    <phoneticPr fontId="0" type="noConversion"/>
  </si>
  <si>
    <t>Brookfield</t>
    <phoneticPr fontId="0" type="noConversion"/>
  </si>
  <si>
    <t>Terry Ratzmann</t>
    <phoneticPr fontId="0" type="noConversion"/>
  </si>
  <si>
    <t>http://murderpedia.org/male.R/r/ratzmann-terry.htm</t>
    <phoneticPr fontId="0" type="noConversion"/>
  </si>
  <si>
    <t>Ohio</t>
    <phoneticPr fontId="0" type="noConversion"/>
  </si>
  <si>
    <t>Columbus</t>
    <phoneticPr fontId="0" type="noConversion"/>
  </si>
  <si>
    <t>Nathan Gale</t>
    <phoneticPr fontId="0" type="noConversion"/>
  </si>
  <si>
    <t>Heavy metal band Pantera's concert</t>
    <phoneticPr fontId="0" type="noConversion"/>
  </si>
  <si>
    <t>The murder often showed signs of mental instability</t>
    <phoneticPr fontId="0" type="noConversion"/>
  </si>
  <si>
    <t>http://murderpedia.org/male.G/g/gale-nathan.htm</t>
    <phoneticPr fontId="0" type="noConversion"/>
  </si>
  <si>
    <t>http://www.mtv.com/news/1494653/dimebag-darrell-four-others-killed-in-ohio-concert-shooting/</t>
    <phoneticPr fontId="0" type="noConversion"/>
  </si>
  <si>
    <t>Birchwood</t>
    <phoneticPr fontId="0" type="noConversion"/>
  </si>
  <si>
    <t>Chai Soua Vang</t>
    <phoneticPr fontId="0" type="noConversion"/>
  </si>
  <si>
    <t>Forest(on a hunting trip)</t>
    <phoneticPr fontId="0" type="noConversion"/>
  </si>
  <si>
    <t>Have disputes</t>
    <phoneticPr fontId="0" type="noConversion"/>
  </si>
  <si>
    <t>http://murderpedia.org/male.V/v/vang-chai-soua.htm</t>
    <phoneticPr fontId="0" type="noConversion"/>
  </si>
  <si>
    <t>Kansas City</t>
    <phoneticPr fontId="0" type="noConversion"/>
  </si>
  <si>
    <t>Elijah Brown</t>
    <phoneticPr fontId="0" type="noConversion"/>
  </si>
  <si>
    <t>KANSAS CITY SHOOTER 'ACTED WITH PURPOSE' PLANT WORKER SHOT 7; KILLED 5, THEN HIMSELF</t>
    <phoneticPr fontId="0" type="noConversion"/>
  </si>
  <si>
    <t>Illinois</t>
    <phoneticPr fontId="0" type="noConversion"/>
  </si>
  <si>
    <t>Chicago</t>
    <phoneticPr fontId="0" type="noConversion"/>
  </si>
  <si>
    <t>Salvador Tapia Solis</t>
    <phoneticPr fontId="0" type="noConversion"/>
  </si>
  <si>
    <t>at an auto parts company</t>
    <phoneticPr fontId="0" type="noConversion"/>
  </si>
  <si>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phoneticPr fontId="0" type="noConversion"/>
  </si>
  <si>
    <t>http://murderpedia.org/male.T/t/tapia-salvador.htm</t>
    <phoneticPr fontId="0" type="noConversion"/>
  </si>
  <si>
    <t>Mississippi</t>
    <phoneticPr fontId="0" type="noConversion"/>
  </si>
  <si>
    <t>Meridian</t>
    <phoneticPr fontId="0" type="noConversion"/>
  </si>
  <si>
    <t>Doug Williams</t>
    <phoneticPr fontId="0" type="noConversion"/>
  </si>
  <si>
    <t>http://en.wikipedia.org/wiki/Lockheed_Martin_shooting</t>
    <phoneticPr fontId="0" type="noConversion"/>
  </si>
  <si>
    <t>Alabama</t>
    <phoneticPr fontId="0" type="noConversion"/>
  </si>
  <si>
    <t>Huntsville</t>
    <phoneticPr fontId="0" type="noConversion"/>
  </si>
  <si>
    <t>Emanuel Burl Patterson</t>
    <phoneticPr fontId="0" type="noConversion"/>
  </si>
  <si>
    <t>at a temporary employment agency</t>
    <phoneticPr fontId="0" type="noConversion"/>
  </si>
  <si>
    <t>http://www.nytimes.com/2003/02/26/us/gunman-kills-four-at-alabama-job-agency.html</t>
    <phoneticPr fontId="0" type="noConversion"/>
  </si>
  <si>
    <t>http://murderpedia.org/male.P/p/patterson-emanuel.htm</t>
    <phoneticPr fontId="0" type="noConversion"/>
  </si>
  <si>
    <t>Massachusetts</t>
    <phoneticPr fontId="0" type="noConversion"/>
  </si>
  <si>
    <t>Melrose</t>
    <phoneticPr fontId="0" type="noConversion"/>
  </si>
  <si>
    <t>William Baker</t>
    <phoneticPr fontId="0" type="noConversion"/>
  </si>
  <si>
    <t>http://abcnews.go.com/US/story?id=94177</t>
    <phoneticPr fontId="0" type="noConversion"/>
  </si>
  <si>
    <t>http://articles.chicagotribune.com/2001-02-06/news/0102060231_1_wound-engines-gunshot</t>
    <phoneticPr fontId="0" type="noConversion"/>
  </si>
  <si>
    <t>Houston</t>
    <phoneticPr fontId="0" type="noConversion"/>
  </si>
  <si>
    <t>Ki Yung Park</t>
    <phoneticPr fontId="0" type="noConversion"/>
  </si>
  <si>
    <t>at the Stop By Market No. 2 in northwest Houston/9889 Harwin Drive at South Gessner</t>
    <phoneticPr fontId="0" type="noConversion"/>
  </si>
  <si>
    <t>http://murderpedia.org/male.P/p/park-ki-yung.htm</t>
    <phoneticPr fontId="0" type="noConversion"/>
  </si>
  <si>
    <t>http://lubbockonline.com/stories/011001/upd_075-6273.shtml</t>
    <phoneticPr fontId="0" type="noConversion"/>
  </si>
  <si>
    <t>Wakefield</t>
    <phoneticPr fontId="0" type="noConversion"/>
  </si>
  <si>
    <t>Michael McDermott</t>
    <phoneticPr fontId="0" type="noConversion"/>
  </si>
  <si>
    <t>http://en.wikipedia.org/wiki/Wakefield_massacre</t>
    <phoneticPr fontId="0" type="noConversion"/>
  </si>
  <si>
    <t>http://articles.latimes.com/print/2000/dec/27/news/mn-5098</t>
    <phoneticPr fontId="0" type="noConversion"/>
  </si>
  <si>
    <t>Pittsburgh</t>
    <phoneticPr fontId="0" type="noConversion"/>
  </si>
  <si>
    <t>Richard Scott BAUMHAMMERS</t>
    <phoneticPr fontId="0" type="noConversion"/>
  </si>
  <si>
    <t xml:space="preserve">at home/at the Beth El Congregation synagogue/at an Indian grocery store/at the Ya Fei Chinese Cuisine restaurant/at a karate school </t>
    <phoneticPr fontId="0" type="noConversion"/>
  </si>
  <si>
    <t xml:space="preserve">Recially related </t>
    <phoneticPr fontId="0" type="noConversion"/>
  </si>
  <si>
    <t>ethnically-motivated shooting leave five dead in four different locations / Baumhammers had been treated for mental illness since 1993, and had voluntarily admitted himself to a psychiatric ward at least twice.</t>
    <phoneticPr fontId="0" type="noConversion"/>
  </si>
  <si>
    <t>FIVE SHOT DEAD IN PENNSYLVANIA RAMPAGE POLICE SAY THE KILLINGS WERE RACIALLY MOTIVATED</t>
    <phoneticPr fontId="0" type="noConversion"/>
  </si>
  <si>
    <t>Hawaii</t>
    <phoneticPr fontId="0" type="noConversion"/>
  </si>
  <si>
    <t>Honolulu</t>
    <phoneticPr fontId="0" type="noConversion"/>
  </si>
  <si>
    <t>Byran Koji Uyesugi</t>
    <phoneticPr fontId="0" type="noConversion"/>
  </si>
  <si>
    <t>http://en.wikipedia.org/wiki/Xerox_murders</t>
    <phoneticPr fontId="0" type="noConversion"/>
  </si>
  <si>
    <t>Fort Worth</t>
    <phoneticPr fontId="0" type="noConversion"/>
  </si>
  <si>
    <t>Larry Gene Ashbrook</t>
    <phoneticPr fontId="0" type="noConversion"/>
  </si>
  <si>
    <t>http://en.wikipedia.org/wiki/Larry_Gene_Ashbrook</t>
    <phoneticPr fontId="0" type="noConversion"/>
  </si>
  <si>
    <t>http://articles.latimes.com/print/1999/sep/18/news/mn-11519</t>
    <phoneticPr fontId="0" type="noConversion"/>
  </si>
  <si>
    <t>Georgia</t>
    <phoneticPr fontId="0" type="noConversion"/>
  </si>
  <si>
    <t>Acworth</t>
    <phoneticPr fontId="0" type="noConversion"/>
  </si>
  <si>
    <t>Mark Barton</t>
    <phoneticPr fontId="0" type="noConversion"/>
  </si>
  <si>
    <t>Home/Brokerage House</t>
    <phoneticPr fontId="0" type="noConversion"/>
  </si>
  <si>
    <t>http://en.wikipedia.org/wiki/Mark_O._Barton</t>
    <phoneticPr fontId="0" type="noConversion"/>
  </si>
  <si>
    <t>Columbine</t>
    <phoneticPr fontId="0" type="noConversion"/>
  </si>
  <si>
    <t>http://en.wikipedia.org/wiki/Columbine_High_School_massacre</t>
    <phoneticPr fontId="0" type="noConversion"/>
  </si>
  <si>
    <t>Arkansas</t>
    <phoneticPr fontId="0" type="noConversion"/>
  </si>
  <si>
    <t>Jonesboro</t>
    <phoneticPr fontId="0" type="noConversion"/>
  </si>
  <si>
    <t>http://en.wikipedia.org/wiki/Mitchell_Johnson_and_Andrew_Golden</t>
    <phoneticPr fontId="0" type="noConversion"/>
  </si>
  <si>
    <t>http://www.murderpedia.org/male.J/j/johnson-mitchell.htm</t>
    <phoneticPr fontId="0" type="noConversion"/>
  </si>
  <si>
    <t>Newington</t>
    <phoneticPr fontId="0" type="noConversion"/>
  </si>
  <si>
    <t>Matthew Beck</t>
    <phoneticPr fontId="0" type="noConversion"/>
  </si>
  <si>
    <t>he is upset about his salary, has disputes with his boss</t>
    <phoneticPr fontId="0" type="noConversion"/>
  </si>
  <si>
    <t>http://murderpedia.org/male.B/b/beck-matthew.htm</t>
    <phoneticPr fontId="0" type="noConversion"/>
  </si>
  <si>
    <t>http://www.nytimes.com/1998/03/07/nyregion/rampage-connecticut-overview-connecticut-lottery-worker-kills-4-bosses-then.html</t>
    <phoneticPr fontId="0" type="noConversion"/>
  </si>
  <si>
    <t>Florida</t>
  </si>
  <si>
    <t>Pompano Beach (Parkland)</t>
  </si>
  <si>
    <t>Nikolas Cruz</t>
  </si>
  <si>
    <t>Pennsylvania</t>
  </si>
  <si>
    <t>Melcroft</t>
  </si>
  <si>
    <t>Timothy Smith</t>
  </si>
  <si>
    <t>Texas</t>
  </si>
  <si>
    <t>Sutherland Springs</t>
  </si>
  <si>
    <t>Devin Patrick Kelley</t>
  </si>
  <si>
    <t>Nevada</t>
  </si>
  <si>
    <t>Las Vegas</t>
  </si>
  <si>
    <t>Stephen Paddock</t>
  </si>
  <si>
    <t>Orlando</t>
  </si>
  <si>
    <t>John Robert Neumann, Jr</t>
  </si>
  <si>
    <t>Fort Lauderdale</t>
  </si>
  <si>
    <t>Esteban Santiago</t>
  </si>
  <si>
    <t>Washington</t>
  </si>
  <si>
    <t>Burlington</t>
  </si>
  <si>
    <t>Arcan Cetin</t>
    <phoneticPr fontId="1" type="noConversion"/>
  </si>
  <si>
    <t>Dallas</t>
  </si>
  <si>
    <t>Micah Xavier Johnson</t>
    <phoneticPr fontId="1" type="noConversion"/>
  </si>
  <si>
    <t>Omar Marteen</t>
    <phoneticPr fontId="1" type="noConversion"/>
  </si>
  <si>
    <t>Michigan</t>
  </si>
  <si>
    <t>Kalamazoo</t>
  </si>
  <si>
    <t>Jason Brian Dalton</t>
    <phoneticPr fontId="1" type="noConversion"/>
  </si>
  <si>
    <t>at Marjory Stoneman Douglas High School</t>
  </si>
  <si>
    <t>at a western Pennsylvania car wash</t>
  </si>
  <si>
    <t>at the First Baptist Church</t>
  </si>
  <si>
    <t>at the Route 91 Harvest music festival on the Las Vegas Strip</t>
  </si>
  <si>
    <t>at Fort Lauderdale-Hollywood International Airport</t>
  </si>
  <si>
    <t>at the Cascade Mall</t>
  </si>
  <si>
    <t>Main Street and S. Lamar Street</t>
    <phoneticPr fontId="1" type="noConversion"/>
  </si>
  <si>
    <t>at the Pulse gay nightclub</t>
    <phoneticPr fontId="1" type="noConversion"/>
  </si>
  <si>
    <t>at a Kia dealership; outside a Cracker Barrel restaurant</t>
    <phoneticPr fontId="1" type="noConversion"/>
  </si>
  <si>
    <t>no sign for mental issue; was driven by jealousy</t>
  </si>
  <si>
    <t>was captured by police in 2012 after he escaped from a mental health institution. At the time, a hospital official told police that he was a danger to himself and others, and had issued death threats against "his military chain of command."</t>
  </si>
  <si>
    <t>Las Vegas shooter Stephen Paddock likely had a severe mental illness that was probably undiagnosed. Las Vegas gunman reportedly was prescribed anti-anxiety medication in June.</t>
  </si>
  <si>
    <t>no sign for mental issue, but legally intoxicated when he killed 5 coworkers</t>
  </si>
  <si>
    <t>Esteban Santiago, 26, spent time in hospital over mental health concerns after serving in Iraq.</t>
  </si>
  <si>
    <t>http://www.sun-sentinel.com/local/broward/parkland/florida-school-shooting/fl-florida-school-shooting-guns-20180215-story.html</t>
  </si>
  <si>
    <t>https://www.cbsnews.com/news/pennsylvania-car-wash-shooting-suspect-jealousy-relatives-say/</t>
  </si>
  <si>
    <t>https://www.npr.org/sections/thetwo-way/2017/11/07/562607996/before-his-military-trial-texas-shooter-escaped-mental-health-facility</t>
  </si>
  <si>
    <t>http://www.independent.co.uk/news/world/americas/stephen-paddock-severe-mental-illness-undiagnosed-fbi-investigators-las-vegas-shooting-a7990021.html; http://www.foxnews.com/us/2017/10/04/expert-psychological-autopsy-could-help-uncover-motive-in-las-vegas-massacre.html</t>
  </si>
  <si>
    <t>https://www.clickorlando.com/news/fiamma-shooter-legally-intoxicated-when-he-killed-5-coworkers-autopsy-shows</t>
  </si>
  <si>
    <t>https://www.theguardian.com/us-news/2017/jan/07/florida-shooting-suspect-esteban-santiago-mental-health-fbi</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</si>
  <si>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phoneticPr fontId="1" type="noConversion"/>
  </si>
  <si>
    <t>http://www.chicagotribune.com/news/nationworld/ct-dallas-gunman-micah-johnson-army-discharge-20160715-story.html; http://crimescenedb.com/the-2016-dallas-sniper-attack/</t>
    <phoneticPr fontId="1" type="noConversion"/>
  </si>
  <si>
    <t>http://www.lfpress.com/2016/06/13/orlando-shooter-was-bipolar-mentally-unstable-says-ex-wife; http://www.telegraph.co.uk/news/2016/06/12/omar-mateen-everything-we-know-so-far-about-orlando-gunman/</t>
    <phoneticPr fontId="1" type="noConversion"/>
  </si>
  <si>
    <t>http://www.mlive.com/news/kalamazoo/index.ssf/2016/04/jason_dalton_trying_to_work_th.html</t>
  </si>
  <si>
    <t>https://en.wikipedia.org/wiki/Stoneman_Douglas_High_School_shooting</t>
  </si>
  <si>
    <t>https://www.cnn.com/2018/01/29/us/pennsylvania-car-wash-shooting/index.html</t>
  </si>
  <si>
    <t>https://en.wikipedia.org/wiki/Sutherland_Springs_church_shooting</t>
  </si>
  <si>
    <t>https://en.wikipedia.org/wiki/Stephen_Paddock</t>
  </si>
  <si>
    <t>https://en.wikipedia.org/wiki/Fort_Lauderdale_airport_shooting</t>
  </si>
  <si>
    <t>http://www.cnn.com/2016/09/23/us/washington-mall-shooting/</t>
  </si>
  <si>
    <t>http://heavy.com/news/2016/07/micah-xavier-x-johnson-dallas-police-shooting-sniper-gunman-shooter-suspect-name-identified-photos-facebook-video/</t>
  </si>
  <si>
    <t>https://en.wikipedia.org/wiki/Omar_Mateen</t>
  </si>
  <si>
    <t>https://en.wikipedia.org/wiki/2016_Kalamazoo_shootings</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</si>
  <si>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</si>
  <si>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fatally shooting four people at a southern Pennsylvania car wash</t>
  </si>
  <si>
    <t>open fire during church service, intend dv, former military Shooter likely self inflict after DGU shootout; poss 4 guns recover</t>
  </si>
  <si>
    <t>Suspect involved in previous workplace violence in 2014; armed with handgun and knife; fired from Fiamma in April 2017; shot and killed five of his former Fiamma Inc. coworkers before turning the gun on himself ; legally intoxicated when he killed 5 coworkers</t>
  </si>
  <si>
    <t>The shooter opened fire with a Walther PPS 9mm semi-automatic pistol in the airport at about 12:53 p.m. EST, in the baggage claim area of Terminal 2.</t>
  </si>
  <si>
    <t>Shortly before 7:00 p.m. PDT on September 23, 2016, Arcan Cetin walked into the Macy's store at the Cascade Mall in Burlington, Washington, with a stolen rifle and opened fire, killing four women and one man.</t>
    <phoneticPr fontId="1" type="noConversion"/>
  </si>
  <si>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phoneticPr fontId="1" type="noConversion"/>
  </si>
  <si>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phoneticPr fontId="1" type="noConversion"/>
  </si>
  <si>
    <t>Seeing mental health care professionals prior to attack</t>
  </si>
  <si>
    <t>Notes on Mental Health Status</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</si>
  <si>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</si>
  <si>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Following the nightclub attack, Mateen's ex-wife told media outlets that during their marriage, Mateen was mentally unstable, and would beat her and keep her completely separated from her family. She also said that he was bipolar and had a history of using steroids.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</si>
  <si>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</si>
  <si>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Weapon</t>
  </si>
  <si>
    <t>Notes on Weapon</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</si>
  <si>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</si>
  <si>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</si>
  <si>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The suspect was heavily armed when he arrived at the car wash. He had several magazines for both guns.</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</si>
  <si>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</si>
  <si>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</si>
  <si>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t>
  </si>
  <si>
    <t>a handgun and a large hunting knife</t>
  </si>
  <si>
    <t>It did not appear that he had a concealed weapons permit.</t>
  </si>
  <si>
    <t>handgun</t>
  </si>
  <si>
    <t>gun</t>
  </si>
  <si>
    <t>a Walther PPS 9mm semi-automatic pistol</t>
  </si>
  <si>
    <t>checked a box with a Walther 9 mm handgun and the two ammunition magazines he used in the shooting</t>
  </si>
  <si>
    <t>Ruger 10/22 rifle with the 25-round magazine</t>
  </si>
  <si>
    <t>Cetin is accused of using a Ruger 10/22 with a 25-round magazine. His father told police that his Ruger 10/22 was missing, along with some ammunition, court records say.</t>
  </si>
  <si>
    <t>Semi-automatic rifle (either an SKS or a Izhmash-Saiga 5.45mm rifle); Semi-automatic handgun (a Glock 19 Gen4 pistol and a Fraser .25-caliber with a high-capacity magazine)</t>
  </si>
  <si>
    <t>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</si>
  <si>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</si>
  <si>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</si>
  <si>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</si>
  <si>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</si>
  <si>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in a branch of the International House of Pancakes restaurant</t>
  </si>
  <si>
    <t>The shooter arrived with a shotgun and also obtained a handgun from one a security guard that he killed.</t>
    <phoneticPr fontId="0" type="noConversion"/>
  </si>
  <si>
    <t>shotgun</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</si>
  <si>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</si>
  <si>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According to the police superintendent, Myers used a shotgun. Additional guns and ammunition were found by emergency crews after Myers set fire to the apartment.</t>
  </si>
  <si>
    <t>Myers had no history of being treated for mental illness, though Blaise said acquaintances describe him as having compulsive habits and being set in his ways. For instance, every year he would get a new wardrobe and donate his oldest set of clothes.</t>
    <phoneticPr fontId="0" type="noConversion"/>
  </si>
  <si>
    <t>http://www.huffingtonpost.com/2013/03/14/kurt-myers-killed_n_2874981.html</t>
    <phoneticPr fontId="0" type="noConversion"/>
  </si>
  <si>
    <t>A Bushmaster .223 assault-style rifle was used in the attack at the elementary school. A 10mm Glock handgun, a 9mm SIG Sauer handgun, and a shotgun were also recovered at the crime scene. Lanza was carrying multiple high-capacity clips, reportedly enough ammunition to kill nearly every student at school.</t>
    <phoneticPr fontId="0" type="noConversion"/>
  </si>
  <si>
    <t>handgun, rife, shotgun</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</si>
  <si>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</si>
  <si>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Glock 9mm semiautomatic handgun; Engeldinger fired at least 46 bullets during the shooting. At his home, police recovered packaging for 10,000 rounds of ammunition.</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</si>
  <si>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</si>
  <si>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9mm semiautomatic handgun; Page reportedly bought three 19-round magazines when he purchased the gun.</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</si>
  <si>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</si>
  <si>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Smith &amp; Wesson AR-15 assault-style rifle, Remington 870 12-gauge shotgun, and two Glock .40 caliber handguns. Holmes had a 100-round drum magazine for the AR-15 and reportedly only ceased firing with it when it jammed.</t>
  </si>
  <si>
    <t>rifle</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</si>
  <si>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</si>
  <si>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Members of the suspect's family tell a newspaper they're not surprised, as he suffered a mentally illness. Stawicki had a history of mental illness.</t>
  </si>
  <si>
    <t>.45 caliber handgun; Goh was armed with four magazines of ammunition, holding 10 rounds each.</t>
  </si>
  <si>
    <t>“He wasn’t showing any signs of violence or anything toward anyone,” the official said. “He didn’t show any mental illness. He seemed like a regular, ordinary guy. He was quiet.”</t>
    <phoneticPr fontId="0" type="noConversion"/>
  </si>
  <si>
    <t>.45 caliber handgun</t>
    <phoneticPr fontId="0" type="noConversion"/>
  </si>
  <si>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</si>
  <si>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Dekraai carried 3 handguns – a 9 mm Springfield, a Heckler &amp; Koch .45, and a Smith &amp; Wesson .44 Magnum – and used at least two in the shooting. News articles say Dekraai was carrying “extra ammunition” when the shooting began.</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</si>
  <si>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</si>
  <si>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</si>
  <si>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9mm Glock 19 semiautomatic handgun; 33-round magazine</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</si>
  <si>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</si>
  <si>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Two Ruger SR9 9mm handguns; The shooter allegedly carried two extra magazines and two extra boxes of ammunition with him to the attack.</t>
  </si>
  <si>
    <t>It was unclear whether Smith had any mental-health disorders. It also was uncertain whether he had legally obtained a shotgun used in the killings or a rifle with a scope that also was found at the crime.</t>
    <phoneticPr fontId="0" type="noConversion"/>
  </si>
  <si>
    <t>45 caliber handgun</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</si>
  <si>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</si>
  <si>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</si>
  <si>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A FN Five-seven handgun was used in the attack. A Smith and Wesson .357 revolver also recovered. Hasan fired at least 220 rounds of ammunition and had 200 rounds in his pocket when he was detained.</t>
  </si>
  <si>
    <t>Psychiatrist Dr. Steven Dinwiddie said among solo mass murderers, mental illness usually attracts and twists religious beliefs -- not the other way around.</t>
    <phoneticPr fontId="0" type="noConversion"/>
  </si>
  <si>
    <t>9mm and .45 caliber Beretta handguns; Allegedly fired 98 rounds during the attack. At least one magazine with a 30-round capacity was recovered at the scene.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</si>
  <si>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</si>
  <si>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</si>
  <si>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DPMS Panther Arms A15 .223-caliber semi-automatic rifle
Smith &amp; Wesson M&amp;P15 .223-caliber semi-automatic rifle
Llama 9mm semi-automatic pistol
Springfield XD 9mm semi-automatic pistol
Pipe bombs[</t>
  </si>
  <si>
    <t>rifle, handgun</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</si>
  <si>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</si>
  <si>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</si>
  <si>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https://www.nytimes.com/2015/10/06/us/mother-of-oregon-gunman-wrote-of-keeping-firearms.html</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</si>
  <si>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</si>
  <si>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Glock 41 .45-caliber handgun</t>
  </si>
  <si>
    <t>https://www.postandcourier.com/church_shooting/unsealed-documents-shed-light-on-dylann-roof-s-mental-health/article_404a01bc-e959-11e6-ad24-0f32fef2c5bb.html</t>
  </si>
  <si>
    <t>Dr. Hiers tried to arrange a meeting between Mr. Roof and a mental health professional near his home but Mr. Roof never responded.</t>
  </si>
  <si>
    <t>Ruger 9mm</t>
  </si>
  <si>
    <t>The gun had previously reported stolen, though it not clear how the shooter acquired the gun.</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</si>
  <si>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</si>
  <si>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</si>
  <si>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It has been referenced that Fryberg has discussed killing himself before October, which could indicate that Fryberg was suffering from mental health issues well before this time.</t>
  </si>
  <si>
    <t>On the night of October 1, 2017, a gunman opened fire on a crowd of concertgoers at the Route 91 Harvest music festival on the Las Vegas Strip in Nevada, leaving 58 people dead and 851 injured.</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</si>
  <si>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</si>
  <si>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Work place-at the Orange County business on Forsyth Road</t>
  </si>
  <si>
    <t>multiple guns</t>
  </si>
  <si>
    <t>Number Killed</t>
  </si>
  <si>
    <t>Handgun &amp; Rifle</t>
  </si>
  <si>
    <t>Handgun &amp; Shotgun</t>
  </si>
  <si>
    <t>All three types of Weapons</t>
  </si>
  <si>
    <t>Mental Illness</t>
  </si>
  <si>
    <t>Males</t>
    <phoneticPr fontId="0" type="noConversion"/>
  </si>
  <si>
    <t>Females</t>
  </si>
  <si>
    <t>Females as a percent of all victims</t>
  </si>
  <si>
    <t>Suicide Dummy</t>
  </si>
  <si>
    <t>Law enforcement shot Dummy</t>
  </si>
  <si>
    <t>Males as a percent of all victims</t>
  </si>
  <si>
    <t>Cruz was in mental health treatment until 14 months ago, when he stopped going. He suffered from ADHD, depression and autism.</t>
  </si>
  <si>
    <t>an AR-15 semiautomatic rifle, 9 mm handgun and .308-caliber rifle</t>
  </si>
  <si>
    <t>Unknown</t>
  </si>
  <si>
    <t>Aguas Buenas</t>
  </si>
  <si>
    <t>Puerto Rico</t>
  </si>
  <si>
    <t>http://www.inquisitr.com/647676/puerto-rico-shooting-aguas-buenas-2013/</t>
  </si>
  <si>
    <t>26 (including an unborn child)</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</si>
  <si>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</si>
  <si>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https://www.newsday.com/news/nation/orlando-shooting-victims-1.11908584</t>
  </si>
  <si>
    <t>Source3</t>
  </si>
  <si>
    <t>1 (is undergoing a mental evaluation)</t>
  </si>
  <si>
    <t>http://www.nola.com/crime/index.ssf/2012/02/shooter_in_atlanta_spa_killing.html</t>
  </si>
  <si>
    <t>at a barbecue restaurant in the central mountain town of Aguas Buenas</t>
  </si>
  <si>
    <t>Charles "Cookie" Lee Thornton, 52, went on a rampage at the city hall before being shot and killed by police.</t>
  </si>
  <si>
    <t>He was known for histrionics and disruptions at city council meetings. His mounting debt was a stressor.</t>
  </si>
  <si>
    <t>One semiautomatic handgun, one revolver</t>
  </si>
  <si>
    <t>.40-caliber Smith &amp; Wesson semiautomatic handgun; .44 Magnum Smith &amp; Wesson Model 29 revolver</t>
  </si>
  <si>
    <t>http://fox2now.com/2018/02/07/who-was-cookie-thornton/</t>
  </si>
  <si>
    <t>Robert A. Hawkins, 19, opened fire inside Westroads Mall before committing suicide.</t>
  </si>
  <si>
    <t>Off-duty sheriff's deputy Tyler Peterson, 20, opened fire inside an apartment after an argument at a homecoming party. He fled the scene and later committed suicide.</t>
  </si>
  <si>
    <t>Virginia Tech student Seung-Hui Cho, 23, opened fire on his school's campus before committing suicide.</t>
  </si>
  <si>
    <t>Sulejman Talović, 18, rampaged through the shopping center until he was shot dead by police.</t>
  </si>
  <si>
    <t>Charles Carl Roberts, 32, shot 10 young girls in a one-room schoolhouse in Bart Township, killing 5, before taking his own life.</t>
  </si>
  <si>
    <t>Kyle Aaron Huff, 28, opened fire at a rave afterparty in the Capitol Hill neighborhood of Seattle before committing suicide.</t>
  </si>
  <si>
    <t>Former postal worker Jennifer Sanmarco, 44, shot dead a former neighbor then drove to the mail processing plant where she used to work. Inside, she opened fire, killing six employees before committing suicide.</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</si>
  <si>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</si>
  <si>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Living Church of God member Terry Michael Ratzmann, 44, opened fire at a church meeting at a Sheraton hotel before committing suicide.</t>
  </si>
  <si>
    <t>Nathan Gale, 25, possibly upset about the breakup of Pantera, gunned down former Pantera guitarist Dimebag Darrell and three others at a Damageplan show before a police officer fatally shot Gale.</t>
  </si>
  <si>
    <t>Assembly line worker Douglas Williams, 48, opened fire at his Lockheed Martin workplace in a racially motivated attack before committing suicide.</t>
  </si>
  <si>
    <t>Fired employee William D. Baker, 66, opened fire at his former Navistar workplace before committing suicide.</t>
  </si>
  <si>
    <t>Michael McDermott, 42, opened fire on co-workers at Edgewater Technology and was later arrested.</t>
  </si>
  <si>
    <t>Byran Koji Uyesugi, 40, a Xerox service technician, opened fire inside the building with a 9mm Glock. He fled and was later apprehended by police.</t>
  </si>
  <si>
    <t>Larry Gene Ashbrook, 47, opened fire inside the Wedgwood Baptist Church during a prayer rally before committing suicide.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</si>
  <si>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</si>
  <si>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Eric Harris, 18, and Dylan Klebold, 17, opened fire throughout Columbine High School before committing suicide.</t>
  </si>
  <si>
    <t>Mitchell Scott Johnson, 13, and Andrew Douglas Golden, 11, two juveniles, ambushed students and teachers as they left the school; they were apprehended by police at the scene.</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</si>
  <si>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</si>
  <si>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</si>
  <si>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</si>
  <si>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.45-caliber Hi-Point semiautomatic handgun</t>
  </si>
  <si>
    <t>Not a Gun Free Zone</t>
  </si>
  <si>
    <t>https://www.nytimes.com/2015/12/04/us/weapons-in-san-bernardino-shootings-were-legally-obtained.html</t>
  </si>
  <si>
    <t>Mohawk Valley Shootings: Kurt Myers, 64, shot six people in neighboring towns, killing two in a barbershop and two at a car care business, before being killed by officers in a shootout after a nearly 19-hour standoff.</t>
  </si>
  <si>
    <t>Hartford Beer Distributor Shootings: Omar S. Thornton, 34, shot up his Hartford Beer Distributor workplace after facing disciplinary issues, then committed suicide.</t>
  </si>
  <si>
    <t>Carthage Nursing Home shooting: Robert Stewart, 45, opened fire at a nursing home where his estranged wife worked before he was shot and arrested by a police officer.</t>
  </si>
  <si>
    <t>Binghamton Shootings: Jiverly Wong, 41, opened fire at an American Civic Association center for immigrants before committing suicide.</t>
  </si>
  <si>
    <t>Coffee Shop Police Killings: Maurice Clemmons, 37, a felon who was out on bail for child-rape charges, entered a coffee shop and shot four police officers. Clemmons, who was wounded fleeing the scene, was later shot dead after a two-day manhunt.</t>
  </si>
  <si>
    <t>38-year-old Gerardo Regalado kills four, wounds three with a .45-caliber semi-automatic pistol at a restaurant in Hialeah, Florida, before committing suicide.</t>
  </si>
  <si>
    <t>Puerto Rico Shooting: 4 Killed, 6 Injured When Gunmen Open Fire At Crowded Restaurant</t>
  </si>
  <si>
    <t>Semi-automatic pistol; XM15 .223-caliber semi-automatic rifle; Beretta .40-caliber semi-automatic pistol; Springfield Armory 9mm semi-automatic pistol</t>
  </si>
  <si>
    <t>pistols and rifle</t>
  </si>
  <si>
    <t xml:space="preserve">He struggled with depression, took Prozac, and was seeing a therapist. </t>
  </si>
  <si>
    <t>http://hsinvisiblechildren.org/when-homeschoolers-turn-violent/matthew-murray/</t>
  </si>
  <si>
    <t>Matthew J. Murray was an American gunman who on December 9, 2007 killed four people in the Youth With A Mission and New Life Church shootings before taking his own life.</t>
  </si>
  <si>
    <t>http://serialkillersschoolshooters.tumblr.com/post/163595065282/2007-colorado-ywam-and-new-life-shootings</t>
  </si>
  <si>
    <t>AKM 7.62×39mm semi-automatic rifle</t>
  </si>
  <si>
    <t>http://murderpedia.org/male.H/h/hawkins-robert-victims.htm</t>
  </si>
  <si>
    <t>http://murderpedia.org/male.H/h/hawkins-robert.htm</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</si>
  <si>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</si>
  <si>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an automatic rifle</t>
  </si>
  <si>
    <t>AR-15</t>
  </si>
  <si>
    <t>http://behindthebluewall.blogspot.com/2010/04/wi-after-deputy-tyler-peterson-killed.html</t>
  </si>
  <si>
    <t>No psychological screening was performed in his hiring.</t>
  </si>
  <si>
    <t>Glock 19 pistol; Walther P22 pistol</t>
  </si>
  <si>
    <t>two pistols</t>
  </si>
  <si>
    <t>https://www.politico.com/story/2013/04/gun-control-high-capacity-gun-magazines-090185</t>
  </si>
  <si>
    <t>http://www.fairfaxunderground.com/forum/read/2/2531950.html</t>
  </si>
  <si>
    <t>Cho had previously been diagnosed with a severe anxiety disorder. He continued receiving mental health therapy as well until his junior year, when Cho rejected further therapy.</t>
  </si>
  <si>
    <t>Sulejman Talovic</t>
  </si>
  <si>
    <t>Mossberg Maverick 88 shotgun; Smith &amp; Wesson Model 36 .38-caliber revolver</t>
  </si>
  <si>
    <t>a pump-action shotgun, a 38-caliber handgun,[4] and a backpack full of extra ammunition during the shooting</t>
  </si>
  <si>
    <t>Available information indicates that Talovic was socially isolated and may have suffered from mental health issues, that he was using marijuana and possibly other drugs in the months prior to the attack.</t>
  </si>
  <si>
    <t>https://www.ksl.com/index.php?sid=2410704&amp;nid=481</t>
  </si>
  <si>
    <t>Springfield XD 9mm handgun; Browning BPS 12 gauge pump-action shotgun; Ruger .30-06 bolt-action rifle</t>
  </si>
  <si>
    <t>shotgun, rifle, handgun</t>
  </si>
  <si>
    <t>https://en.wikipedia.org/wiki/West_Nickel_Mines_School_shooting</t>
  </si>
  <si>
    <t>http://www.nytimes.com/2006/10/03/us/03amish.html</t>
  </si>
  <si>
    <t xml:space="preserve">all those years of undealt-with depression resulted in a psychotic break; Mr. Roberts had no criminal record or history of psychiatric illness. </t>
  </si>
  <si>
    <t>http://abcnews.go.com/US/amish-school-shooters-widow-marie-monville-remembers-tragedy/story?id=20417790</t>
  </si>
  <si>
    <t>Winchester 1300 Defender shotgun and Ruger P944 .40-caliber handgun</t>
  </si>
  <si>
    <t>shotgun, handgun</t>
  </si>
  <si>
    <t>no sign for mental issue</t>
  </si>
  <si>
    <t>https://en.wikipedia.org/wiki/Capitol_Hill_massacre</t>
  </si>
  <si>
    <t>https://alchetron.com/Capitol-Hill-massacre</t>
  </si>
  <si>
    <t>A spokesman for the Santa Barbara County Sheriff's Office speculated that San Marco's paranoia and history of mental illness may have motivated her to commit the murders.</t>
  </si>
  <si>
    <t>https://en.wikipedia.org/wiki/Goleta_postal_facility_shootings</t>
  </si>
  <si>
    <t>S&amp;W Model 910 (9x19mm)</t>
  </si>
  <si>
    <t>https://www.denverpost.com/2006/02/01/death-toll-at-8-in-rampage-by-former-postal-worker/</t>
  </si>
  <si>
    <t>He was under treatment for depression, and had been prescribed Prozac as an anti-depressant.</t>
  </si>
  <si>
    <t>Glock 23 .40 caliber pistol; Ruger MK II .22 caliber pistol; Remington 870 12 gauge shotgun</t>
  </si>
  <si>
    <t>pistols and shotgun</t>
  </si>
  <si>
    <t>https://www.mprnews.org/story/2015/03/18/red-lake-victims</t>
  </si>
  <si>
    <t>a 9mm Beretta handgun</t>
  </si>
  <si>
    <t>https://en.wikipedia.org/wiki/Terry_Ratzmann</t>
  </si>
  <si>
    <t>Police have said Ratzmann had no diagnosed mental health problems, but several congregants reported that he seemed depressed in recent weeks.</t>
  </si>
  <si>
    <t>http://articles.chicagotribune.com/2005-03-17/news/0503170230_1_herbert-w-armstrong-terry-ratzmann-living-church</t>
  </si>
  <si>
    <t>While in the USMC, he was given medications for his mental problems. Writings found in Gale's possession indicate that he may have suffered from schizophrenia.</t>
  </si>
  <si>
    <t>a 9 mm Beretta 92F pistol</t>
  </si>
  <si>
    <t>pistol</t>
  </si>
  <si>
    <t>http://www.chadleephotography.com/dimebag-darrell-10-years-gone-december-8-2104/</t>
  </si>
  <si>
    <t>a black Saiga Rifle chambered in 7.62×39mm</t>
  </si>
  <si>
    <t>https://en.wikipedia.org/wiki/Chai_Vang</t>
  </si>
  <si>
    <t>He had no prior criminal record nor mentalhealth problems.</t>
  </si>
  <si>
    <t>Vang, a six-year veteran of the California National Guard, shot eight people while on a hunting trip in northern Wisconsin on November 21, 2004; six were killed and two were wounded.</t>
  </si>
  <si>
    <t>The 21-year-old meatpacking plant worker used two handguns to shoot seven co-workers, killing five of them, then killed himself.</t>
  </si>
  <si>
    <t>two handguns</t>
  </si>
  <si>
    <t>http://legacy.sandiegouniontribune.com/uniontrib/20040704/news_1n4shoot.html</t>
  </si>
  <si>
    <t>https://www.cbsnews.com/news/sixth-death-in-kc-rampage/</t>
  </si>
  <si>
    <t>a handgun</t>
  </si>
  <si>
    <t>http://www.ncpublicschools.org/docs/cfss/law-enforcement/active-shooter.pdf</t>
  </si>
  <si>
    <t>a semi-automatic handgun</t>
  </si>
  <si>
    <t>shotgun, rifle</t>
  </si>
  <si>
    <t>Winchester 1200 shotgun; Ruger Mini-14 .223-caliber rifle</t>
  </si>
  <si>
    <t>Williams's cousin described him as being depressed.</t>
  </si>
  <si>
    <t>http://murderpedia.org/male.W/w/williams-doug.htm</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</si>
  <si>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</si>
  <si>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</si>
  <si>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a fully automatic AK-47 assault rifle; a snubnose, .38-caliber police special revolver; a Remington 12 gauge shotgun, and a .30-caliber Winchester hunting rifle with scope</t>
  </si>
  <si>
    <t>http://murderpedia.org/male.B/b/baker-william.htm</t>
  </si>
  <si>
    <t>http://articles.latimes.com/2001/jan/10/news/mn-10586</t>
  </si>
  <si>
    <t xml:space="preserve">Friends of the Changs say Park had been behaving strangely lately and was suffering from mental problems. </t>
  </si>
  <si>
    <t>an AK-47 variant, a 12-gauge shotgun, and a .32 caliber pistol</t>
  </si>
  <si>
    <t>http://articles.courant.com/2000-12-28/news/0012280810_1_edgewater-technology-wakefield-happy-time</t>
  </si>
  <si>
    <t>McDermott was undergoing psychiatric treatment and taking medication.</t>
  </si>
  <si>
    <t>https://www.cbsnews.com/news/murder-charges-in-workplace-shooting/</t>
  </si>
  <si>
    <t>Baumhammers had been treated for mental illness since 1993, and had voluntarily admitted himself to a psychiatric ward at least twice.</t>
  </si>
  <si>
    <t>a .357- caliber handgun</t>
  </si>
  <si>
    <t>http://murderpedia.org/male.B/b/baumhammers.htm</t>
  </si>
  <si>
    <t>http://www.wtae.com/article/photos-of-richard-baumhammers-victims/7399007</t>
  </si>
  <si>
    <t>a semi-automatic pistol</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</si>
  <si>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</si>
  <si>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http://murderpedia.org/male.U/u/uyesugi-byran.htm</t>
  </si>
  <si>
    <t>http://archives.starbulletin.com/2000/06/14/special/story8.html</t>
  </si>
  <si>
    <t>Ruger P85 (9mm); AMT Backup (.380 ACP); Pipe bomb</t>
  </si>
  <si>
    <t>handguns and bomb</t>
  </si>
  <si>
    <t>had a history of paranoia and mental instability</t>
  </si>
  <si>
    <t>http://murderpedia.org/male.A/a/ashbrook-larry.htm</t>
  </si>
  <si>
    <t>http://www.sbclife.net/Articles/1999/11/sla2</t>
  </si>
  <si>
    <t>Hammer; Colt 1911A1 (.45); Glock 17 (9mm); H&amp;R Revolver (.22); Raven MP-25 (.25)</t>
  </si>
  <si>
    <t>His mental health continued to deteriorate and he began to suffer from severe depression and paranoid delusions.</t>
  </si>
  <si>
    <t>http://murderpedia.org/male.B/b/barton-mark.htm</t>
  </si>
  <si>
    <t>17; 18</t>
  </si>
  <si>
    <t>13; 11</t>
  </si>
  <si>
    <t>Hi-Point 995 Carbine, Savage 67H pump-action shotgun, explosives and two knives; Intratec TEC-DC9, Stevens 311D double barreled sawed-off shotgun, explosives and two knives</t>
  </si>
  <si>
    <t>Eric Harris and Dylan Klebold were radically different individuals, with vastly different motives and opposite mental conditions.</t>
  </si>
  <si>
    <t>http://www.slate.com/news-and-politics/2018/03/republicans-say-they-will-end-house-intelligence-committees-russia-investigation.html</t>
  </si>
  <si>
    <t>Eric Harris; Dylan Klebold</t>
  </si>
  <si>
    <t>Mitchell Scott Johnson; Andrew Douglas Golden</t>
  </si>
  <si>
    <t>http://criminalminds.wikia.com/wiki/File:Columbine_victims.jpg</t>
  </si>
  <si>
    <t>http://murderpedia.org/male.G/g/golden-andrew-photos.htm</t>
  </si>
  <si>
    <t>Remington 742 .30-06 rifle, Universal .30 M1 Carbine replica, Smith &amp; Wesson .38 revolver, Double Deuce Buddie .22 two-shot derringer, Star .380 pistol, FIE .380 pistol, Ruger Security Six .357 revolver, Davis Industries .38 two-shot derringer, and a Charter Arms .38 revolver</t>
  </si>
  <si>
    <t>http://www.vpc.org/studies/wgun980324.htm</t>
  </si>
  <si>
    <t>a Glock semi-automatic handgun, a butcher knife and three clips containing at least 19 rounds each</t>
  </si>
  <si>
    <t>Beck had been in and out of psychiatric hospitals and had attempted suicide several times in the past.</t>
  </si>
  <si>
    <t>http://www.vpc.org/studies/wgun980306.htm</t>
  </si>
  <si>
    <t>Notes on high-capacity magazines</t>
  </si>
  <si>
    <t>Smith wore a body armor carrier and had several magazines of ammo.</t>
  </si>
  <si>
    <t>Authorities say they've collected hundreds of shell casings and 15 magazines that hold 30 rounds each at the First Baptist Church in Sutherland Springs, where Kelley opened fire Sunday.</t>
  </si>
  <si>
    <t>47 guns (Multiple AR-type assault rifles including 4 Daniel Defense assault rifles, 3 FN-15 assault rifles, 3 LMT assault rifles, and 2 POF assault rifles)</t>
  </si>
  <si>
    <t>Multiple high-capacity
ammunition magazines
including 12 100-round
magazines, 6 25-round
magazines and 1 40-
round magazine</t>
  </si>
  <si>
    <t>25-round magazine</t>
  </si>
  <si>
    <t>Multiple 30-round magazines, some taped together for faster reloading</t>
  </si>
  <si>
    <t>Extended magazine</t>
  </si>
  <si>
    <t>Multiple 30-round magazines</t>
  </si>
  <si>
    <t>AK-47-style semi-automatic rifle; Saiga-12 shotgun; 9mm handgun</t>
  </si>
  <si>
    <t>13-round magazines</t>
  </si>
  <si>
    <t>The gun used in the shooting has been traced to Fryberg's father, a law enforcement source with knowledge of the investigation told CNN. It is a "high capacity" one, but did not have an extended magazine, the source said.</t>
  </si>
  <si>
    <t>http://kdvr.com/2014/10/24/6-reported-hurt-in-shooting-at-seattle-area-high-school/</t>
  </si>
  <si>
    <t>handgun, rife</t>
  </si>
  <si>
    <t>Springfield XDM semiautomatic pistol</t>
  </si>
  <si>
    <t>two pistols, both .45-caliber handguns</t>
  </si>
  <si>
    <t>rifle, handgun, shotgun</t>
  </si>
  <si>
    <t xml:space="preserve">100-round magazine </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</si>
  <si>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</si>
  <si>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17- and 15-round magazines</t>
  </si>
  <si>
    <t>Two 30-round magazines taped together</t>
  </si>
  <si>
    <t>15-round magazines</t>
  </si>
  <si>
    <t>15-round magazine</t>
  </si>
  <si>
    <t>Two 13-round magazines</t>
  </si>
  <si>
    <t>20-round magazine</t>
  </si>
  <si>
    <t>60-round, large-capacity feeding device</t>
  </si>
  <si>
    <t>Three 15-round magazines</t>
  </si>
  <si>
    <t>High-capacity magazines (capacity unstated)</t>
  </si>
  <si>
    <t>19-round magazine</t>
  </si>
  <si>
    <t>capacity unstated</t>
  </si>
  <si>
    <t>Multiple high-capacity ammunition magazines</t>
  </si>
  <si>
    <t>Three 19-round magazines</t>
  </si>
  <si>
    <t>Four 30-round magazines</t>
  </si>
  <si>
    <t>five ammunition magazines</t>
  </si>
  <si>
    <t>Smith &amp; Wesson M99 (.40); Smith &amp; Wesson M642-2 (.38); Taurus PT24/7 (.40); Hi-Point CF-380 (.380); Glock 19 (9mm); Del-Ton DTI-15 5.56x45mm semi-automatic rifle (not used)</t>
  </si>
  <si>
    <t>Two 9mm handguns</t>
  </si>
  <si>
    <t>a gunman opened fire with a .45-caliber semi-automatic handgun with four fully loaded 10-round magazines on the university's campus</t>
  </si>
  <si>
    <t xml:space="preserve">30-round magazines; Lanza was carrying multiple high-capacity clips, reportedly enough
ammunition to kill nearly every student at school. </t>
  </si>
  <si>
    <t>Two 15-round magazines; Engeldinger fired at least 46 bullets during the shooting. At his home,
police recovered packaging for 10,000 rounds of ammunition.</t>
  </si>
  <si>
    <t>20- and 30-round magazines; Police recovered 450 rounds of AK-47 ammunition from Sencion’s van and “box upon box” of additional ammunition at his home.</t>
  </si>
  <si>
    <t>The FBI said that Loughner had a second thirty-round magazine, and two standard mags (15 rounds apiece).</t>
  </si>
  <si>
    <t xml:space="preserve">30- and 20-round magazines; Hasan fired at least 220 rounds of ammunition and has 200 rounds in his
pocket when he was detained. </t>
  </si>
  <si>
    <t>30-round magazine; Allegedly fired 98 rounds during the attack. At least one magazine with a
30 round capacity was recovered at the scene.</t>
  </si>
  <si>
    <t>12-gauge Winchester 1300 shotgun; .357 Magnum revolver; .22 Magnum semi-automatic pistol</t>
  </si>
  <si>
    <t>handgun, shotgun</t>
  </si>
  <si>
    <t>Charles Lee Thornton</t>
  </si>
  <si>
    <t>several bandoliers (over 300 rounds) worth of ammunition for the guns</t>
  </si>
  <si>
    <t>Police were unable to find any record that he had been treated for mental illness or was on psychiatric medication.</t>
  </si>
  <si>
    <t>Shot his estranged wife at the Stop By Market No. 2 in northwest Houston, and then drove to 9889 Harwin Drive at South Gessner and killed a father, mother and daughter. Then turned his gun on himself.</t>
  </si>
  <si>
    <t>The 19-year-old school shooter who killed 17 in Florida on Valentine’s Day had 150 rounds of ammunition in 10-round magazines.</t>
  </si>
  <si>
    <t>1 (drive-by shooting)</t>
  </si>
  <si>
    <t>Jiverly A. Wong</t>
  </si>
  <si>
    <t>1 (Terroism)</t>
  </si>
  <si>
    <t>0 (Hate Crime)</t>
  </si>
  <si>
    <t>extra magazines and ammunition; 75 rounds fired</t>
  </si>
  <si>
    <t>&gt;=10 rounds</t>
  </si>
  <si>
    <t>&gt;=15 rounds</t>
  </si>
  <si>
    <t>capacity unstated; he emptied both magazines, firing about 15 rounds</t>
  </si>
  <si>
    <t>capacity unstated; at least 13 rounds fired</t>
  </si>
  <si>
    <t>capacity unstated; a Remington 870 Express shotgun and a small amount of ammunition (approximately 2 boxes -- 24 shells)</t>
  </si>
  <si>
    <t>Peterson left and got a police-style AR-15 rifle from his truck, forced his way back into the apartment and fired about 30 rounds at about 2:45 a.m.</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</si>
  <si>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</si>
  <si>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capacity unstated; Ohio nightclub shooter had 35 rounds when he was killed</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</si>
  <si>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</si>
  <si>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capacity unstated; Investigators said that Murray was armed with more than 1,000 rounds of ammunition when he went to the New Life Church.</t>
  </si>
  <si>
    <t>1998 to 2004</t>
  </si>
  <si>
    <t>9 dead in gun rampage at shopping mall</t>
  </si>
  <si>
    <t>2004 to 2010</t>
  </si>
  <si>
    <t>Caltrans maintenance yard shooting</t>
  </si>
  <si>
    <t>Orange, California</t>
  </si>
  <si>
    <t>Former Caltrans employee Arturo Reyes Torres, 41, opened fire at a maintenance yard after he was fired for allegedly selling government materials he'd stolen from work. He was shot dead by police.</t>
  </si>
  <si>
    <t>Workplace</t>
  </si>
  <si>
    <t>No</t>
  </si>
  <si>
    <t>He was disgruntled after being fired. </t>
  </si>
  <si>
    <t>Yes</t>
  </si>
  <si>
    <t>B&amp;B Gun Sales in Orange County, Calif.</t>
  </si>
  <si>
    <t>One rifle (assault)</t>
  </si>
  <si>
    <t>7.62mm AK-47 Chinese variant semiautomatic rifle</t>
  </si>
  <si>
    <t>Latino</t>
  </si>
  <si>
    <t>Male</t>
  </si>
  <si>
    <t>http://articles.latimes.com/1997/dec/20/news/mn-431; http://articles.latimes.com/1997/dec/22/local/me-1156; http://www.vpc.org/studies/wgun971218.htm; http://news.google.com/newspapers?id=DitZAAAAIBAJ&amp;sjid=LEcNAAAAIBAJ&amp;pg=6705,2243998&amp;dq=arturo+reyes+torres+caltrans&amp;hl=en</t>
  </si>
  <si>
    <t>http://articles.latimes.com/1997/dec/20/news/mn-431</t>
  </si>
  <si>
    <t>Spree</t>
  </si>
  <si>
    <t>R.E. Phelon Company shooting</t>
  </si>
  <si>
    <t>Aiken, South Carolina</t>
  </si>
  <si>
    <t>Ex-con Hastings Arthur Wise, 43, opened fire at the R.E. Phelon Company in retaliation for being fired after an argument with a supervisor. He attempted suicide by ingesting insecticide, failed, and was executed by the state of South Carolina eight years later.</t>
  </si>
  <si>
    <t>An ex-con, he had been freed from prison, although he displayed violent tendencies.</t>
  </si>
  <si>
    <t>9mm semiautomatic handgun</t>
  </si>
  <si>
    <t>black</t>
  </si>
  <si>
    <t>http://www.vpc.org/studies/wgun970915.htm; http://chronicle.augusta.com/stories/1997/09/18/met_214833.shtml</t>
  </si>
  <si>
    <t>http://chronicle.augusta.com/stories/1997/09/18/met_214833.shtml</t>
  </si>
  <si>
    <t>Mass</t>
  </si>
  <si>
    <t>Fort Lauderdale revenge shooting</t>
  </si>
  <si>
    <t>Fort Lauderdale, Florida</t>
  </si>
  <si>
    <t>Fired city park employee Clifton McCree, 41, opened fire on former coworkers he called "racist devils" inside their municipal trailer in an act of revenge after failing a drug test. He then committed suicide.</t>
  </si>
  <si>
    <t>Co-workers complained about his threats and verbal abuse. His supervisors asked him to get a psychiatric evaluation. He lost his job, which relatives said drove his depression.</t>
  </si>
  <si>
    <t>9mm Glock semiautomatic handgun; .32-caliber revolver</t>
  </si>
  <si>
    <t>http://www.nytimes.com/1996/02/11/us/florida-killer-said-victims-were-racists-police-say.html; http://articles.sun-sentinel.com/1996-02-10/news/9602090635_1_million-firearms-multiple-guns-reloading</t>
  </si>
  <si>
    <t>http://articles.sun-sentinel.com/1996-02-11/news/9602110026_1_beach-crew-maintenance-fort-lauderdale</t>
  </si>
  <si>
    <t>Walter Rossler Company massacre</t>
  </si>
  <si>
    <t>Corpus Christi, Texas</t>
  </si>
  <si>
    <t>Disgruntled former metallurgist James Daniel Simpson, 28, opened fire throughout the Walter Rossler Company where he had worked before exiting the building and committing suicide.</t>
  </si>
  <si>
    <t>He was likely angry because he was given an assignment at work he didn't like. But acquaintances didn't know why he'd come back and kill.</t>
  </si>
  <si>
    <t>9mm Ruger semiautomatic handgun; .32-caliber revolver</t>
  </si>
  <si>
    <t>unclear</t>
  </si>
  <si>
    <t>http://web.caller.com/2000/april/03/today/local_ne/4127.html</t>
  </si>
  <si>
    <t>Air Force base shooting</t>
  </si>
  <si>
    <t>Fairchild Air Force Base, Washington</t>
  </si>
  <si>
    <t>Former airman Dean Allen Mellberg, 20, opened fire inside a hospital at the Fairchild Air Force Base before he was shot dead by a military police officer outside.</t>
  </si>
  <si>
    <t>Military</t>
  </si>
  <si>
    <t>He was repeatedly diagnosed with emotional problems during his two years of service.</t>
  </si>
  <si>
    <t>Gun dealer in Spokane, Wash.</t>
  </si>
  <si>
    <t>MAK-90 semiautomatic rifle</t>
  </si>
  <si>
    <t>white</t>
  </si>
  <si>
    <t>http://articles.latimes.com/1994-06-22/news/mn-7137_1_air-force; http://www.nytimes.com/1994/06/22/us/an-airman-s-revenge-5-minutes-of-terror.html</t>
  </si>
  <si>
    <t>http://articles.latimes.com/1994-06-22/news/mn-7137_1_air-force</t>
  </si>
  <si>
    <t>Chuck E. Cheese's killings</t>
  </si>
  <si>
    <t>Aurora, Colorado</t>
  </si>
  <si>
    <t>Nathan Dunlap, 19, a recently fired Chuck E. Cheese's employee, went on a rampage through his former workplace and was arrested the following day. He now awaits execution on death row.</t>
  </si>
  <si>
    <t>Unclear</t>
  </si>
  <si>
    <t>While he was in prison awaiting trial, he started acting bizarre by stripping naked and playing with his feces, apparently to avoid the death penalty. A state doctor testified that Dunlap was was faking his mental illness. </t>
  </si>
  <si>
    <t>.25-caliber semiautomatic handgun</t>
  </si>
  <si>
    <t>http://www.denverpost.com/news/ci_20218952/aurora-chuck-e-cheese-killers-appeal-cites-mental; http://abcnews.go.com/US/auroras-massacre-victims-20-year-wait-justice/story?id=16847013; http://www.5280.com/magazine/2008/12/politics-killing?page=0,6 </t>
  </si>
  <si>
    <t>http://www.5280.com/magazine/2008/12/politics-killing?page=0,6</t>
  </si>
  <si>
    <t>Case</t>
  </si>
  <si>
    <t>Location</t>
  </si>
  <si>
    <t>Date</t>
  </si>
  <si>
    <t>Year</t>
  </si>
  <si>
    <t>Summary</t>
  </si>
  <si>
    <t>Fatalities</t>
  </si>
  <si>
    <t>Injured</t>
  </si>
  <si>
    <t>Total victims</t>
  </si>
  <si>
    <t>Venue</t>
  </si>
  <si>
    <t>Prior signs of mental health issues</t>
  </si>
  <si>
    <t>Mental health - details</t>
  </si>
  <si>
    <t>Weapons obtained legally</t>
  </si>
  <si>
    <t>Where obtained</t>
  </si>
  <si>
    <t>Type of weapons</t>
  </si>
  <si>
    <t>Weapon details</t>
  </si>
  <si>
    <t>Race</t>
  </si>
  <si>
    <t>Gender</t>
  </si>
  <si>
    <t>Sources</t>
  </si>
  <si>
    <t>Mental Health Sources</t>
  </si>
  <si>
    <t>latitude</t>
  </si>
  <si>
    <t>longitude</t>
  </si>
  <si>
    <t>Type</t>
  </si>
  <si>
    <t>1994 to 2004</t>
  </si>
  <si>
    <t>2004 to 2014</t>
  </si>
  <si>
    <t>Semi-automatic rifle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</si>
</sst>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charset val="134"/>
      <scheme val="minor"/>
    </font>
    <font>
      <sz val="11"/>
      <color theme="1"/>
      <name val="Calibri"/>
      <family val="2"/>
      <charset val="134"/>
      <scheme val="minor"/>
    </font>
    <font>
      <u/>
      <sz val="12"/>
      <color theme="10"/>
      <name val="Calibri"/>
      <family val="2"/>
      <scheme val="minor"/>
    </font>
    <font>
      <u/>
      <sz val="12"/>
      <color theme="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i/>
      <sz val="10"/>
      <color theme="1"/>
      <name val="Calibri"/>
      <family val="2"/>
      <scheme val="minor"/>
    </font>
    <font>
      <b/>
      <sz val="10"/>
      <name val="Calibri"/>
      <family val="2"/>
      <scheme val="minor"/>
    </font>
    <font>
      <b/>
      <u/>
      <sz val="10"/>
      <color rgb="FFFF0000"/>
      <name val="Calibri"/>
      <family val="2"/>
      <scheme val="minor"/>
    </font>
    <font>
      <b/>
      <sz val="10"/>
      <color indexed="8"/>
      <name val="Calibri"/>
      <family val="2"/>
      <scheme val="minor"/>
    </font>
    <font>
      <b/>
      <u/>
      <sz val="10"/>
      <color theme="10"/>
      <name val="Calibri"/>
      <family val="2"/>
      <scheme val="minor"/>
    </font>
    <font>
      <b/>
      <i/>
      <sz val="10"/>
      <color theme="1"/>
      <name val="Calibri"/>
      <scheme val="minor"/>
    </font>
    <font>
      <i/>
      <sz val="10"/>
      <color rgb="FF000000"/>
      <name val="Calibri"/>
      <scheme val="minor"/>
    </font>
    <font>
      <b/>
      <sz val="10"/>
      <color rgb="FF000000"/>
      <name val="Arial"/>
      <family val="2"/>
    </font>
    <font>
      <sz val="13"/>
      <color rgb="FF000000"/>
      <name val="Arial"/>
      <family val="2"/>
    </font>
    <font>
      <sz val="10"/>
      <color rgb="FF000000"/>
      <name val="Arial"/>
      <family val="2"/>
    </font>
    <font>
      <sz val="8"/>
      <color rgb="FF222222"/>
      <name val="Arial"/>
      <family val="2"/>
    </font>
  </fonts>
  <fills count="2">
    <fill>
      <patternFill patternType="none"/>
    </fill>
    <fill>
      <patternFill patternType="gray125"/>
    </fill>
  </fills>
  <borders count="1">
    <border>
      <left/>
      <right/>
      <top/>
      <bottom/>
      <diagonal/>
    </border>
  </borders>
  <cellStyleXfs count="13">
    <xf numFmtId="0" fontId="0" fillId="0" borderId="0"/>
    <xf numFmtId="0" fontId="1" fillId="0" borderId="0">
      <alignment vertical="center"/>
    </xf>
    <xf numFmtId="0" fontId="2" fillId="0" borderId="0" applyNumberFormat="0" applyFill="0" applyBorder="0" applyAlignment="0" applyProtection="0"/>
    <xf numFmtId="9" fontId="1" fillId="0" borderId="0" applyFont="0" applyFill="0" applyBorder="0" applyAlignment="0" applyProtection="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6" fillId="0" borderId="0" xfId="0" applyFont="1" applyFill="1" applyAlignment="1">
      <alignment horizontal="left" vertical="center"/>
    </xf>
    <xf numFmtId="0" fontId="6" fillId="0" borderId="0" xfId="1" applyFont="1" applyFill="1" applyAlignment="1">
      <alignment horizontal="left" vertical="center"/>
    </xf>
    <xf numFmtId="49" fontId="7" fillId="0" borderId="0" xfId="0" applyNumberFormat="1" applyFont="1" applyFill="1" applyBorder="1" applyAlignment="1">
      <alignment horizontal="left" vertical="center"/>
    </xf>
    <xf numFmtId="0" fontId="6" fillId="0" borderId="0" xfId="0" applyFont="1" applyFill="1" applyAlignment="1">
      <alignment horizontal="left"/>
    </xf>
    <xf numFmtId="0" fontId="8" fillId="0" borderId="0" xfId="1" applyFont="1" applyFill="1" applyAlignment="1">
      <alignment horizontal="left" vertical="center"/>
    </xf>
    <xf numFmtId="0" fontId="6" fillId="0" borderId="0" xfId="1" applyFont="1" applyFill="1" applyAlignment="1">
      <alignment horizontal="left"/>
    </xf>
    <xf numFmtId="0" fontId="6" fillId="0" borderId="0" xfId="1" applyFont="1" applyFill="1" applyAlignment="1">
      <alignment vertical="center"/>
    </xf>
    <xf numFmtId="0" fontId="4" fillId="0" borderId="0" xfId="1" applyFont="1" applyFill="1" applyAlignment="1">
      <alignment horizontal="center" vertical="center" wrapText="1"/>
    </xf>
    <xf numFmtId="0" fontId="5" fillId="0" borderId="0" xfId="1" applyFont="1" applyFill="1" applyAlignment="1">
      <alignment horizontal="center" vertical="center" wrapText="1"/>
    </xf>
    <xf numFmtId="0" fontId="6" fillId="0" borderId="0" xfId="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xf>
    <xf numFmtId="0" fontId="8" fillId="0" borderId="0" xfId="1" applyFont="1" applyFill="1" applyAlignment="1">
      <alignment horizontal="center" vertical="center"/>
    </xf>
    <xf numFmtId="9" fontId="6" fillId="0" borderId="0" xfId="1" applyNumberFormat="1" applyFont="1" applyFill="1" applyAlignment="1">
      <alignment horizontal="center" vertical="center"/>
    </xf>
    <xf numFmtId="0" fontId="10" fillId="0" borderId="0" xfId="1" applyFont="1" applyFill="1" applyAlignment="1">
      <alignment horizontal="left" vertical="center"/>
    </xf>
    <xf numFmtId="0" fontId="4" fillId="0" borderId="0" xfId="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1" applyFont="1" applyFill="1" applyAlignment="1">
      <alignment horizontal="center" vertical="center"/>
    </xf>
    <xf numFmtId="0" fontId="4" fillId="0" borderId="0" xfId="0" applyFont="1" applyFill="1" applyAlignment="1">
      <alignment horizontal="center"/>
    </xf>
    <xf numFmtId="9" fontId="4" fillId="0" borderId="0" xfId="1" applyNumberFormat="1" applyFont="1" applyFill="1" applyAlignment="1">
      <alignment horizontal="center" vertical="center"/>
    </xf>
    <xf numFmtId="0" fontId="5" fillId="0" borderId="0" xfId="1" applyFont="1" applyFill="1" applyAlignment="1">
      <alignment horizontal="left" vertical="center"/>
    </xf>
    <xf numFmtId="0" fontId="4" fillId="0" borderId="0" xfId="0" applyFont="1" applyFill="1" applyAlignment="1">
      <alignment horizontal="left"/>
    </xf>
    <xf numFmtId="0" fontId="4" fillId="0" borderId="0" xfId="1" applyFont="1" applyFill="1" applyAlignment="1">
      <alignment vertical="center"/>
    </xf>
    <xf numFmtId="0" fontId="11" fillId="0" borderId="0" xfId="1" applyFont="1" applyFill="1" applyAlignment="1">
      <alignment horizontal="center" vertical="center" wrapText="1"/>
    </xf>
    <xf numFmtId="0" fontId="12" fillId="0" borderId="0" xfId="1" applyFont="1" applyFill="1" applyAlignment="1">
      <alignment horizontal="center" vertical="center" wrapText="1"/>
    </xf>
    <xf numFmtId="9" fontId="12" fillId="0" borderId="0" xfId="1" applyNumberFormat="1" applyFont="1" applyFill="1" applyAlignment="1">
      <alignment horizontal="center" vertical="center" wrapText="1"/>
    </xf>
    <xf numFmtId="49" fontId="13" fillId="0" borderId="0" xfId="0" applyNumberFormat="1" applyFont="1" applyFill="1" applyBorder="1" applyAlignment="1">
      <alignment horizontal="center" vertical="center" wrapText="1"/>
    </xf>
    <xf numFmtId="0" fontId="8" fillId="0" borderId="0" xfId="0" applyFont="1" applyAlignment="1">
      <alignment horizontal="left" vertical="center"/>
    </xf>
    <xf numFmtId="14" fontId="14" fillId="0" borderId="0" xfId="2" applyNumberFormat="1" applyFont="1" applyFill="1" applyAlignment="1">
      <alignment horizontal="left" vertical="center"/>
    </xf>
    <xf numFmtId="0" fontId="9" fillId="0" borderId="0" xfId="2" applyFont="1" applyFill="1" applyAlignment="1">
      <alignment horizontal="left" vertical="center"/>
    </xf>
    <xf numFmtId="0" fontId="5" fillId="0" borderId="0" xfId="1" applyFont="1" applyFill="1" applyAlignment="1">
      <alignment horizontal="center" vertical="center"/>
    </xf>
    <xf numFmtId="0" fontId="15" fillId="0" borderId="0" xfId="1" applyFont="1" applyFill="1" applyAlignment="1">
      <alignment horizontal="left" vertical="center"/>
    </xf>
    <xf numFmtId="0" fontId="10" fillId="0" borderId="0" xfId="1" applyFont="1" applyFill="1" applyAlignment="1">
      <alignment horizontal="center" vertical="center"/>
    </xf>
    <xf numFmtId="0" fontId="10" fillId="0" borderId="0" xfId="0" applyFont="1" applyFill="1" applyAlignment="1">
      <alignment horizontal="center"/>
    </xf>
    <xf numFmtId="9" fontId="10" fillId="0" borderId="0" xfId="1" applyNumberFormat="1" applyFont="1" applyFill="1" applyAlignment="1">
      <alignment horizontal="center" vertical="center"/>
    </xf>
    <xf numFmtId="0" fontId="10" fillId="0" borderId="0" xfId="0" applyFont="1" applyFill="1" applyAlignment="1">
      <alignment horizontal="left" vertical="center"/>
    </xf>
    <xf numFmtId="0" fontId="16" fillId="0" borderId="0" xfId="1" applyFont="1" applyFill="1" applyAlignment="1">
      <alignment horizontal="left" vertical="center"/>
    </xf>
    <xf numFmtId="0" fontId="10" fillId="0" borderId="0" xfId="1" applyFont="1" applyFill="1" applyAlignment="1">
      <alignment vertical="center"/>
    </xf>
    <xf numFmtId="0" fontId="10" fillId="0" borderId="0" xfId="0" applyFont="1" applyFill="1" applyAlignment="1">
      <alignment horizontal="left"/>
    </xf>
    <xf numFmtId="0" fontId="17" fillId="0" borderId="0" xfId="0" applyFont="1"/>
    <xf numFmtId="0" fontId="18" fillId="0" borderId="0" xfId="0" applyFont="1"/>
    <xf numFmtId="0" fontId="19" fillId="0" borderId="0" xfId="0" applyFont="1"/>
    <xf numFmtId="14" fontId="19" fillId="0" borderId="0" xfId="0" applyNumberFormat="1" applyFont="1"/>
    <xf numFmtId="0" fontId="2" fillId="0" borderId="0" xfId="2"/>
    <xf numFmtId="0" fontId="20" fillId="0" borderId="0" xfId="0" applyFont="1"/>
  </cellXfs>
  <cellStyles count="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2" builtinId="8"/>
    <cellStyle name="Normal" xfId="0" builtinId="0"/>
    <cellStyle name="Normal 2" xfId="1"/>
    <cellStyle name="Percent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en.wikipedia.org/wiki/Maurice_Clemmons" TargetMode="External"/><Relationship Id="rId12" Type="http://schemas.openxmlformats.org/officeDocument/2006/relationships/hyperlink" Target="http://en.wikipedia.org/wiki/2011_Tucson_shooting" TargetMode="External"/><Relationship Id="rId13" Type="http://schemas.openxmlformats.org/officeDocument/2006/relationships/hyperlink" Target="http://en.wikipedia.org/wiki/Washington_Navy_Yard_shooting" TargetMode="External"/><Relationship Id="rId14" Type="http://schemas.openxmlformats.org/officeDocument/2006/relationships/hyperlink" Target="http://www.nydailynews.com/news/national/killed-woman-threatened-eviction-california-indian-reservation-cops-article-1.1622207" TargetMode="External"/><Relationship Id="rId15" Type="http://schemas.openxmlformats.org/officeDocument/2006/relationships/hyperlink" Target="http://www.ky3.com/news/local/arrested-man-is-finally-charged-with-4-murders-at-motel-in-springfield/21048998_31173934" TargetMode="External"/><Relationship Id="rId16" Type="http://schemas.openxmlformats.org/officeDocument/2006/relationships/hyperlink" Target="http://www.huffingtonpost.com/2013/03/14/kurt-myers-killed_n_2874981.html" TargetMode="External"/><Relationship Id="rId1" Type="http://schemas.openxmlformats.org/officeDocument/2006/relationships/hyperlink" Target="http://en.wikipedia.org/wiki/Larry_Gene_Ashbrook" TargetMode="External"/><Relationship Id="rId2" Type="http://schemas.openxmlformats.org/officeDocument/2006/relationships/hyperlink" Target="http://murderpedia.org/male.P/p/park-ki-yung.htm" TargetMode="External"/><Relationship Id="rId3" Type="http://schemas.openxmlformats.org/officeDocument/2006/relationships/hyperlink" Target="http://murderpedia.org/male.G/g/gale-nathan.htm" TargetMode="External"/><Relationship Id="rId4" Type="http://schemas.openxmlformats.org/officeDocument/2006/relationships/hyperlink" Target="http://www.nytimes.com/2006/10/03/us/03amish.html?pagewanted=all&amp;_r=0" TargetMode="External"/><Relationship Id="rId5" Type="http://schemas.openxmlformats.org/officeDocument/2006/relationships/hyperlink" Target="http://en.wikipedia.org/wiki/Trolley_Square_shooting" TargetMode="External"/><Relationship Id="rId6" Type="http://schemas.openxmlformats.org/officeDocument/2006/relationships/hyperlink" Target="http://www.christianitytoday.com/gleanings/2007/december/five-killed-in-new-life-church-ywam-center-attacks.html?paging=off" TargetMode="External"/><Relationship Id="rId7" Type="http://schemas.openxmlformats.org/officeDocument/2006/relationships/hyperlink" Target="http://en.wikipedia.org/wiki/Kirkwood_City_Council_shooting" TargetMode="External"/><Relationship Id="rId8" Type="http://schemas.openxmlformats.org/officeDocument/2006/relationships/hyperlink" Target="http://murderpedia.org/male.H/h/higdon-wesley.htm" TargetMode="External"/><Relationship Id="rId9" Type="http://schemas.openxmlformats.org/officeDocument/2006/relationships/hyperlink" Target="http://en.wikipedia.org/wiki/Binghamton_shootings" TargetMode="External"/><Relationship Id="rId10" Type="http://schemas.openxmlformats.org/officeDocument/2006/relationships/hyperlink" Target="http://en.wikipedia.org/wiki/Nidal_Malik_Hasa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ogle.com/url?q=http://articles.sun-sentinel.com/1996-02-11/news/9602110026_1_beach-crew-maintenance-fort-lauderdale&amp;sa=D&amp;ust=1523607281547000&amp;usg=AFQjCNHhRnN8qb7OYbcwv28gK4sabyApnw" TargetMode="External"/><Relationship Id="rId4" Type="http://schemas.openxmlformats.org/officeDocument/2006/relationships/hyperlink" Target="https://www.google.com/url?q=http://web.caller.com/2000/april/03/today/local_ne/4127.html&amp;sa=D&amp;ust=1523607281548000&amp;usg=AFQjCNFPTzwp6LvdNAVpN_ZKIPvxm1ZmPQ" TargetMode="External"/><Relationship Id="rId5" Type="http://schemas.openxmlformats.org/officeDocument/2006/relationships/hyperlink" Target="https://www.google.com/url?q=http://web.caller.com/2000/april/03/today/local_ne/4127.html&amp;sa=D&amp;ust=1523607281548000&amp;usg=AFQjCNFPTzwp6LvdNAVpN_ZKIPvxm1ZmPQ" TargetMode="External"/><Relationship Id="rId6" Type="http://schemas.openxmlformats.org/officeDocument/2006/relationships/hyperlink" Target="https://www.google.com/url?q=http://articles.latimes.com/1994-06-22/news/mn-7137_1_air-force&amp;sa=D&amp;ust=1523607281548000&amp;usg=AFQjCNG_JjBPmtEdxWkQhVRKfDEraL5GNg" TargetMode="External"/><Relationship Id="rId7" Type="http://schemas.openxmlformats.org/officeDocument/2006/relationships/hyperlink" Target="https://www.google.com/url?q=http://www.5280.com/magazine/2008/12/politics-killing?page%3D0,6&amp;sa=D&amp;ust=1523607281549000&amp;usg=AFQjCNG1vQ7e3RhYVMRiNkphFDxptCGoOg" TargetMode="External"/><Relationship Id="rId1" Type="http://schemas.openxmlformats.org/officeDocument/2006/relationships/hyperlink" Target="https://www.google.com/url?q=http://articles.latimes.com/1997/dec/20/news/mn-431&amp;sa=D&amp;ust=1523607281546000&amp;usg=AFQjCNFem52KfeGbF0KYoP4YYIs9TXNpsA" TargetMode="External"/><Relationship Id="rId2" Type="http://schemas.openxmlformats.org/officeDocument/2006/relationships/hyperlink" Target="https://www.google.com/url?q=http://chronicle.augusta.com/stories/1997/09/18/met_214833.shtml&amp;sa=D&amp;ust=1523607281547000&amp;usg=AFQjCNFzOhmsMSjCts0lv2PVDSoqTSRX4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workbookViewId="0">
      <pane xSplit="6" ySplit="1" topLeftCell="G9" activePane="bottomRight" state="frozen"/>
      <selection pane="topRight" activeCell="G1" sqref="G1"/>
      <selection pane="bottomLeft" activeCell="A2" sqref="A2"/>
      <selection pane="bottomRight" activeCell="A51" sqref="A18:XFD51"/>
    </sheetView>
  </sheetViews>
  <sheetFormatPr baseColWidth="10" defaultColWidth="8.83203125" defaultRowHeight="14" x14ac:dyDescent="0"/>
  <cols>
    <col min="1" max="3" width="5.83203125" style="2" customWidth="1"/>
    <col min="4" max="6" width="10.83203125" style="2" customWidth="1"/>
    <col min="7" max="16" width="10.83203125" style="10" customWidth="1"/>
    <col min="17" max="17" width="10.1640625" style="2" customWidth="1"/>
    <col min="18" max="18" width="10.83203125" style="10" customWidth="1"/>
    <col min="19" max="19" width="8.5" style="10" customWidth="1"/>
    <col min="20" max="20" width="4.6640625" style="10" customWidth="1"/>
    <col min="21" max="21" width="7.6640625" style="10" customWidth="1"/>
    <col min="22" max="22" width="13.6640625" style="10" customWidth="1"/>
    <col min="23" max="23" width="12.5" style="10" customWidth="1"/>
    <col min="24" max="24" width="8.83203125" style="10" customWidth="1"/>
    <col min="25" max="25" width="10.83203125" style="10" customWidth="1"/>
    <col min="26" max="26" width="8.83203125" style="12" customWidth="1"/>
    <col min="27" max="27" width="6.1640625" style="10" customWidth="1"/>
    <col min="28" max="28" width="12.1640625" style="10" customWidth="1"/>
    <col min="29" max="29" width="15.6640625" style="14" customWidth="1"/>
    <col min="30" max="30" width="15" style="10" customWidth="1"/>
    <col min="31" max="32" width="10.83203125" style="10" customWidth="1"/>
    <col min="33" max="33" width="30.83203125" style="1" customWidth="1"/>
    <col min="34" max="36" width="30.83203125" style="2" customWidth="1"/>
    <col min="37" max="37" width="20.33203125" style="4" customWidth="1"/>
    <col min="38" max="39" width="8.83203125" style="4"/>
    <col min="40" max="68" width="10.83203125" style="2" customWidth="1"/>
    <col min="69" max="16384" width="8.83203125" style="2"/>
  </cols>
  <sheetData>
    <row r="1" spans="1:55" s="8" customFormat="1" ht="42">
      <c r="A1" s="25" t="s">
        <v>0</v>
      </c>
      <c r="B1" s="25" t="s">
        <v>1</v>
      </c>
      <c r="C1" s="25" t="s">
        <v>2</v>
      </c>
      <c r="D1" s="25" t="s">
        <v>3</v>
      </c>
      <c r="E1" s="25" t="s">
        <v>4</v>
      </c>
      <c r="F1" s="25" t="s">
        <v>5</v>
      </c>
      <c r="G1" s="8" t="s">
        <v>6</v>
      </c>
      <c r="H1" s="8" t="s">
        <v>7</v>
      </c>
      <c r="I1" s="25" t="s">
        <v>8</v>
      </c>
      <c r="J1" s="25" t="s">
        <v>9</v>
      </c>
      <c r="K1" s="8" t="s">
        <v>10</v>
      </c>
      <c r="L1" s="8" t="s">
        <v>11</v>
      </c>
      <c r="M1" s="8" t="s">
        <v>12</v>
      </c>
      <c r="N1" s="26" t="s">
        <v>449</v>
      </c>
      <c r="O1" s="26" t="s">
        <v>671</v>
      </c>
      <c r="P1" s="26" t="s">
        <v>672</v>
      </c>
      <c r="Q1" s="26" t="s">
        <v>616</v>
      </c>
      <c r="R1" s="26" t="s">
        <v>450</v>
      </c>
      <c r="S1" s="26" t="s">
        <v>383</v>
      </c>
      <c r="T1" s="26" t="s">
        <v>410</v>
      </c>
      <c r="U1" s="26" t="s">
        <v>397</v>
      </c>
      <c r="V1" s="26" t="s">
        <v>451</v>
      </c>
      <c r="W1" s="26" t="s">
        <v>452</v>
      </c>
      <c r="X1" s="26" t="s">
        <v>453</v>
      </c>
      <c r="Y1" s="26" t="s">
        <v>501</v>
      </c>
      <c r="Z1" s="26" t="s">
        <v>454</v>
      </c>
      <c r="AA1" s="26" t="s">
        <v>455</v>
      </c>
      <c r="AB1" s="26" t="s">
        <v>456</v>
      </c>
      <c r="AC1" s="27" t="s">
        <v>457</v>
      </c>
      <c r="AD1" s="27" t="s">
        <v>460</v>
      </c>
      <c r="AE1" s="26" t="s">
        <v>458</v>
      </c>
      <c r="AF1" s="26" t="s">
        <v>459</v>
      </c>
      <c r="AG1" s="8" t="s">
        <v>13</v>
      </c>
      <c r="AH1" s="8" t="s">
        <v>14</v>
      </c>
      <c r="AI1" s="9" t="s">
        <v>15</v>
      </c>
      <c r="AJ1" s="9" t="s">
        <v>369</v>
      </c>
      <c r="AK1" s="8" t="s">
        <v>368</v>
      </c>
      <c r="AL1" s="28" t="s">
        <v>373</v>
      </c>
      <c r="AM1" s="28" t="s">
        <v>374</v>
      </c>
      <c r="AN1" s="8" t="s">
        <v>16</v>
      </c>
      <c r="AO1" s="8" t="s">
        <v>17</v>
      </c>
      <c r="AP1" s="8" t="s">
        <v>470</v>
      </c>
    </row>
    <row r="2" spans="1:55" ht="14" customHeight="1">
      <c r="A2" s="1">
        <v>2018</v>
      </c>
      <c r="B2" s="1">
        <v>2</v>
      </c>
      <c r="C2" s="1">
        <v>14</v>
      </c>
      <c r="D2" s="1" t="s">
        <v>302</v>
      </c>
      <c r="E2" s="1" t="s">
        <v>303</v>
      </c>
      <c r="F2" s="1" t="s">
        <v>304</v>
      </c>
      <c r="G2" s="11">
        <v>19</v>
      </c>
      <c r="H2" s="11">
        <v>17</v>
      </c>
      <c r="I2" s="11">
        <v>17</v>
      </c>
      <c r="J2" s="11">
        <v>15</v>
      </c>
      <c r="K2" s="11">
        <v>0</v>
      </c>
      <c r="L2" s="11">
        <v>0</v>
      </c>
      <c r="M2" s="11">
        <v>0</v>
      </c>
      <c r="N2" s="10">
        <v>0</v>
      </c>
      <c r="O2" s="10">
        <v>1</v>
      </c>
      <c r="P2" s="10">
        <v>0</v>
      </c>
      <c r="Q2" s="2" t="s">
        <v>665</v>
      </c>
      <c r="R2" s="11">
        <v>17</v>
      </c>
      <c r="S2" s="10">
        <v>0</v>
      </c>
      <c r="T2" s="10">
        <v>1</v>
      </c>
      <c r="U2" s="10">
        <v>0</v>
      </c>
      <c r="V2" s="10">
        <v>0</v>
      </c>
      <c r="W2" s="10">
        <v>0</v>
      </c>
      <c r="X2" s="10">
        <v>0</v>
      </c>
      <c r="Y2" s="10">
        <v>0</v>
      </c>
      <c r="Z2" s="10">
        <v>1</v>
      </c>
      <c r="AA2" s="10">
        <v>9</v>
      </c>
      <c r="AB2" s="10">
        <v>8</v>
      </c>
      <c r="AC2" s="14">
        <f t="shared" ref="AC2:AC33" si="0">AB2/H2</f>
        <v>0.47058823529411764</v>
      </c>
      <c r="AD2" s="14">
        <f t="shared" ref="AD2:AD33" si="1">AA2/H2</f>
        <v>0.52941176470588236</v>
      </c>
      <c r="AE2" s="11">
        <v>0</v>
      </c>
      <c r="AF2" s="11">
        <v>0</v>
      </c>
      <c r="AG2" s="1" t="s">
        <v>327</v>
      </c>
      <c r="AH2" s="1" t="s">
        <v>360</v>
      </c>
      <c r="AI2" s="1"/>
      <c r="AJ2" s="1" t="s">
        <v>461</v>
      </c>
      <c r="AK2" s="2">
        <v>1</v>
      </c>
      <c r="AL2" s="3" t="s">
        <v>375</v>
      </c>
      <c r="AM2" s="3" t="s">
        <v>376</v>
      </c>
      <c r="AN2" s="1" t="s">
        <v>351</v>
      </c>
      <c r="AO2" s="1" t="s">
        <v>341</v>
      </c>
      <c r="AP2" s="1"/>
      <c r="AQ2" s="1"/>
      <c r="AR2" s="1"/>
    </row>
    <row r="3" spans="1:55" ht="14" customHeight="1">
      <c r="A3" s="1">
        <v>2018</v>
      </c>
      <c r="B3" s="1">
        <v>1</v>
      </c>
      <c r="C3" s="1">
        <v>28</v>
      </c>
      <c r="D3" s="1" t="s">
        <v>305</v>
      </c>
      <c r="E3" s="1" t="s">
        <v>306</v>
      </c>
      <c r="F3" s="1" t="s">
        <v>307</v>
      </c>
      <c r="G3" s="11">
        <v>28</v>
      </c>
      <c r="H3" s="11">
        <v>4</v>
      </c>
      <c r="I3" s="11">
        <v>4</v>
      </c>
      <c r="J3" s="11">
        <v>1</v>
      </c>
      <c r="K3" s="11">
        <v>1</v>
      </c>
      <c r="L3" s="11">
        <v>0</v>
      </c>
      <c r="M3" s="11">
        <v>0</v>
      </c>
      <c r="N3" s="10">
        <v>1</v>
      </c>
      <c r="O3" s="10">
        <v>0</v>
      </c>
      <c r="P3" s="10">
        <v>0</v>
      </c>
      <c r="Q3" s="2" t="s">
        <v>617</v>
      </c>
      <c r="R3" s="11">
        <v>4</v>
      </c>
      <c r="S3" s="10">
        <v>1</v>
      </c>
      <c r="T3" s="10">
        <v>1</v>
      </c>
      <c r="U3" s="10">
        <v>0</v>
      </c>
      <c r="V3" s="10">
        <v>1</v>
      </c>
      <c r="W3" s="10">
        <v>0</v>
      </c>
      <c r="X3" s="10">
        <v>0</v>
      </c>
      <c r="Y3" s="10">
        <v>1</v>
      </c>
      <c r="Z3" s="12">
        <v>0</v>
      </c>
      <c r="AA3" s="10">
        <v>2</v>
      </c>
      <c r="AB3" s="10">
        <v>2</v>
      </c>
      <c r="AC3" s="14">
        <f t="shared" si="0"/>
        <v>0.5</v>
      </c>
      <c r="AD3" s="14">
        <f t="shared" si="1"/>
        <v>0.5</v>
      </c>
      <c r="AE3" s="11">
        <v>1</v>
      </c>
      <c r="AF3" s="11">
        <v>0</v>
      </c>
      <c r="AG3" s="1" t="s">
        <v>328</v>
      </c>
      <c r="AH3" s="1" t="s">
        <v>361</v>
      </c>
      <c r="AI3" s="1"/>
      <c r="AJ3" s="1" t="s">
        <v>336</v>
      </c>
      <c r="AK3" s="4">
        <v>0</v>
      </c>
      <c r="AL3" s="3" t="s">
        <v>462</v>
      </c>
      <c r="AM3" s="3" t="s">
        <v>377</v>
      </c>
      <c r="AN3" s="1" t="s">
        <v>352</v>
      </c>
      <c r="AO3" s="1" t="s">
        <v>342</v>
      </c>
      <c r="AP3" s="1"/>
      <c r="AQ3" s="1"/>
      <c r="AR3" s="1"/>
    </row>
    <row r="4" spans="1:55" ht="14" customHeight="1">
      <c r="A4" s="1">
        <v>2017</v>
      </c>
      <c r="B4" s="1">
        <v>11</v>
      </c>
      <c r="C4" s="1">
        <v>5</v>
      </c>
      <c r="D4" s="1" t="s">
        <v>308</v>
      </c>
      <c r="E4" s="1" t="s">
        <v>309</v>
      </c>
      <c r="F4" s="1" t="s">
        <v>310</v>
      </c>
      <c r="G4" s="11">
        <v>26</v>
      </c>
      <c r="H4" s="11">
        <v>26</v>
      </c>
      <c r="I4" s="11">
        <v>26</v>
      </c>
      <c r="J4" s="11">
        <v>20</v>
      </c>
      <c r="K4" s="11">
        <v>1</v>
      </c>
      <c r="L4" s="11">
        <v>0</v>
      </c>
      <c r="M4" s="11">
        <v>0</v>
      </c>
      <c r="N4" s="10">
        <v>0</v>
      </c>
      <c r="O4" s="10">
        <v>1</v>
      </c>
      <c r="P4" s="10">
        <v>1</v>
      </c>
      <c r="Q4" s="2" t="s">
        <v>618</v>
      </c>
      <c r="R4" s="11" t="s">
        <v>467</v>
      </c>
      <c r="S4" s="10">
        <v>0</v>
      </c>
      <c r="T4" s="10">
        <v>1</v>
      </c>
      <c r="U4" s="10">
        <v>0</v>
      </c>
      <c r="V4" s="10">
        <v>0</v>
      </c>
      <c r="W4" s="10">
        <v>0</v>
      </c>
      <c r="X4" s="10">
        <v>0</v>
      </c>
      <c r="Y4" s="10">
        <v>0</v>
      </c>
      <c r="Z4" s="12">
        <v>1</v>
      </c>
      <c r="AA4" s="10">
        <v>8</v>
      </c>
      <c r="AB4" s="10">
        <v>17</v>
      </c>
      <c r="AC4" s="14">
        <f t="shared" si="0"/>
        <v>0.65384615384615385</v>
      </c>
      <c r="AD4" s="14">
        <f t="shared" si="1"/>
        <v>0.30769230769230771</v>
      </c>
      <c r="AE4" s="11">
        <v>1</v>
      </c>
      <c r="AF4" s="11">
        <v>0</v>
      </c>
      <c r="AG4" s="1" t="s">
        <v>329</v>
      </c>
      <c r="AH4" s="1" t="s">
        <v>362</v>
      </c>
      <c r="AI4" s="1"/>
      <c r="AJ4" s="1" t="s">
        <v>337</v>
      </c>
      <c r="AK4" s="4">
        <v>1</v>
      </c>
      <c r="AL4" s="3" t="s">
        <v>378</v>
      </c>
      <c r="AM4" s="3" t="s">
        <v>379</v>
      </c>
      <c r="AN4" s="1" t="s">
        <v>353</v>
      </c>
      <c r="AO4" s="1" t="s">
        <v>343</v>
      </c>
      <c r="AP4" s="1"/>
      <c r="AQ4" s="1"/>
      <c r="AR4" s="1"/>
    </row>
    <row r="5" spans="1:55" ht="14" customHeight="1">
      <c r="A5" s="1">
        <v>2017</v>
      </c>
      <c r="B5" s="1">
        <v>10</v>
      </c>
      <c r="C5" s="1">
        <v>1</v>
      </c>
      <c r="D5" s="1" t="s">
        <v>311</v>
      </c>
      <c r="E5" s="1" t="s">
        <v>312</v>
      </c>
      <c r="F5" s="1" t="s">
        <v>313</v>
      </c>
      <c r="G5" s="11">
        <v>64</v>
      </c>
      <c r="H5" s="11">
        <v>58</v>
      </c>
      <c r="I5" s="11">
        <v>58</v>
      </c>
      <c r="J5" s="11">
        <v>441</v>
      </c>
      <c r="K5" s="11">
        <v>1</v>
      </c>
      <c r="L5" s="11">
        <v>0</v>
      </c>
      <c r="M5" s="11">
        <v>0</v>
      </c>
      <c r="N5" s="10">
        <v>1</v>
      </c>
      <c r="O5" s="10">
        <v>1</v>
      </c>
      <c r="P5" s="10">
        <v>1</v>
      </c>
      <c r="Q5" s="2" t="s">
        <v>620</v>
      </c>
      <c r="R5" s="11">
        <v>58</v>
      </c>
      <c r="S5" s="10">
        <v>1</v>
      </c>
      <c r="T5" s="10">
        <v>1</v>
      </c>
      <c r="U5" s="10">
        <v>0</v>
      </c>
      <c r="V5" s="10">
        <v>1</v>
      </c>
      <c r="W5" s="10">
        <v>0</v>
      </c>
      <c r="X5" s="10">
        <v>0</v>
      </c>
      <c r="Y5" s="10">
        <v>0</v>
      </c>
      <c r="Z5" s="12">
        <v>1</v>
      </c>
      <c r="AA5" s="10">
        <v>22</v>
      </c>
      <c r="AB5" s="10">
        <v>36</v>
      </c>
      <c r="AC5" s="14">
        <f t="shared" si="0"/>
        <v>0.62068965517241381</v>
      </c>
      <c r="AD5" s="14">
        <f t="shared" si="1"/>
        <v>0.37931034482758619</v>
      </c>
      <c r="AE5" s="11">
        <v>1</v>
      </c>
      <c r="AF5" s="11">
        <v>0</v>
      </c>
      <c r="AG5" s="1" t="s">
        <v>330</v>
      </c>
      <c r="AH5" s="1" t="s">
        <v>446</v>
      </c>
      <c r="AI5" s="1"/>
      <c r="AJ5" s="1" t="s">
        <v>338</v>
      </c>
      <c r="AK5" s="4">
        <v>1</v>
      </c>
      <c r="AL5" s="3" t="s">
        <v>619</v>
      </c>
      <c r="AM5" s="3" t="s">
        <v>380</v>
      </c>
      <c r="AN5" s="1" t="s">
        <v>354</v>
      </c>
      <c r="AO5" s="1" t="s">
        <v>344</v>
      </c>
      <c r="AP5" s="1"/>
      <c r="AQ5" s="1"/>
      <c r="AR5" s="1"/>
    </row>
    <row r="6" spans="1:55" ht="14" customHeight="1">
      <c r="A6" s="1">
        <v>2017</v>
      </c>
      <c r="B6" s="1">
        <v>6</v>
      </c>
      <c r="C6" s="1">
        <v>5</v>
      </c>
      <c r="D6" s="1" t="s">
        <v>302</v>
      </c>
      <c r="E6" s="1" t="s">
        <v>314</v>
      </c>
      <c r="F6" s="1" t="s">
        <v>315</v>
      </c>
      <c r="G6" s="11">
        <v>45</v>
      </c>
      <c r="H6" s="11">
        <v>5</v>
      </c>
      <c r="I6" s="11">
        <v>5</v>
      </c>
      <c r="J6" s="11">
        <v>0</v>
      </c>
      <c r="K6" s="11">
        <v>1</v>
      </c>
      <c r="L6" s="11">
        <v>0</v>
      </c>
      <c r="M6" s="11">
        <v>0</v>
      </c>
      <c r="N6" s="10">
        <v>0</v>
      </c>
      <c r="O6" s="10" t="s">
        <v>463</v>
      </c>
      <c r="P6" s="10" t="s">
        <v>463</v>
      </c>
      <c r="Q6" s="2" t="s">
        <v>645</v>
      </c>
      <c r="R6" s="11">
        <v>5</v>
      </c>
      <c r="S6" s="10">
        <v>1</v>
      </c>
      <c r="T6" s="10">
        <v>0</v>
      </c>
      <c r="U6" s="10">
        <v>0</v>
      </c>
      <c r="V6" s="10">
        <v>0</v>
      </c>
      <c r="W6" s="10">
        <v>0</v>
      </c>
      <c r="X6" s="10">
        <v>0</v>
      </c>
      <c r="Y6" s="10">
        <v>0</v>
      </c>
      <c r="Z6" s="12">
        <v>0</v>
      </c>
      <c r="AA6" s="10">
        <v>4</v>
      </c>
      <c r="AB6" s="10">
        <v>1</v>
      </c>
      <c r="AC6" s="14">
        <f t="shared" si="0"/>
        <v>0.2</v>
      </c>
      <c r="AD6" s="14">
        <f t="shared" si="1"/>
        <v>0.8</v>
      </c>
      <c r="AE6" s="11">
        <v>1</v>
      </c>
      <c r="AF6" s="11">
        <v>0</v>
      </c>
      <c r="AG6" s="1" t="s">
        <v>448</v>
      </c>
      <c r="AH6" s="1" t="s">
        <v>363</v>
      </c>
      <c r="AI6" s="1"/>
      <c r="AJ6" s="1" t="s">
        <v>339</v>
      </c>
      <c r="AK6" s="4">
        <v>0</v>
      </c>
      <c r="AL6" s="3" t="s">
        <v>381</v>
      </c>
      <c r="AM6" s="3" t="s">
        <v>382</v>
      </c>
      <c r="AN6" s="1" t="s">
        <v>345</v>
      </c>
      <c r="AO6" s="1" t="s">
        <v>345</v>
      </c>
      <c r="AP6" s="1"/>
      <c r="AQ6" s="1"/>
      <c r="AR6" s="1"/>
    </row>
    <row r="7" spans="1:55">
      <c r="A7" s="1">
        <v>2017</v>
      </c>
      <c r="B7" s="1">
        <v>1</v>
      </c>
      <c r="C7" s="1">
        <v>6</v>
      </c>
      <c r="D7" s="1" t="s">
        <v>302</v>
      </c>
      <c r="E7" s="1" t="s">
        <v>316</v>
      </c>
      <c r="F7" s="1" t="s">
        <v>317</v>
      </c>
      <c r="G7" s="11">
        <v>26</v>
      </c>
      <c r="H7" s="11">
        <v>5</v>
      </c>
      <c r="I7" s="11">
        <v>5</v>
      </c>
      <c r="J7" s="11">
        <v>6</v>
      </c>
      <c r="K7" s="11">
        <v>0</v>
      </c>
      <c r="L7" s="11">
        <v>0</v>
      </c>
      <c r="M7" s="11">
        <v>0</v>
      </c>
      <c r="N7" s="10">
        <v>0</v>
      </c>
      <c r="O7" s="10" t="s">
        <v>463</v>
      </c>
      <c r="P7" s="10" t="s">
        <v>463</v>
      </c>
      <c r="Q7" s="2" t="s">
        <v>673</v>
      </c>
      <c r="R7" s="11">
        <v>5</v>
      </c>
      <c r="S7" s="10">
        <v>1</v>
      </c>
      <c r="T7" s="10">
        <v>0</v>
      </c>
      <c r="U7" s="10">
        <v>0</v>
      </c>
      <c r="V7" s="10">
        <v>0</v>
      </c>
      <c r="W7" s="10">
        <v>0</v>
      </c>
      <c r="X7" s="10">
        <v>0</v>
      </c>
      <c r="Y7" s="10">
        <v>0</v>
      </c>
      <c r="Z7" s="12">
        <v>1</v>
      </c>
      <c r="AA7" s="10">
        <v>2</v>
      </c>
      <c r="AB7" s="10">
        <v>3</v>
      </c>
      <c r="AC7" s="14">
        <f t="shared" si="0"/>
        <v>0.6</v>
      </c>
      <c r="AD7" s="14">
        <f t="shared" si="1"/>
        <v>0.4</v>
      </c>
      <c r="AE7" s="11">
        <v>0</v>
      </c>
      <c r="AF7" s="11">
        <v>0</v>
      </c>
      <c r="AG7" s="1" t="s">
        <v>331</v>
      </c>
      <c r="AH7" s="1" t="s">
        <v>364</v>
      </c>
      <c r="AI7" s="1"/>
      <c r="AJ7" s="1" t="s">
        <v>340</v>
      </c>
      <c r="AK7" s="4">
        <v>1</v>
      </c>
      <c r="AL7" s="3" t="s">
        <v>385</v>
      </c>
      <c r="AM7" s="3" t="s">
        <v>386</v>
      </c>
      <c r="AN7" s="1" t="s">
        <v>355</v>
      </c>
      <c r="AO7" s="1" t="s">
        <v>346</v>
      </c>
      <c r="AP7" s="1"/>
      <c r="AQ7" s="1"/>
      <c r="AR7" s="1"/>
    </row>
    <row r="8" spans="1:55">
      <c r="A8" s="1">
        <v>2016</v>
      </c>
      <c r="B8" s="1">
        <v>9</v>
      </c>
      <c r="C8" s="1">
        <v>23</v>
      </c>
      <c r="D8" s="1" t="s">
        <v>318</v>
      </c>
      <c r="E8" s="1" t="s">
        <v>319</v>
      </c>
      <c r="F8" s="1" t="s">
        <v>320</v>
      </c>
      <c r="G8" s="11">
        <v>20</v>
      </c>
      <c r="H8" s="11">
        <v>5</v>
      </c>
      <c r="I8" s="11">
        <v>5</v>
      </c>
      <c r="J8" s="11">
        <v>0</v>
      </c>
      <c r="K8" s="11">
        <v>0</v>
      </c>
      <c r="L8" s="11">
        <v>0</v>
      </c>
      <c r="M8" s="11">
        <v>0</v>
      </c>
      <c r="N8" s="10">
        <v>0</v>
      </c>
      <c r="O8" s="10">
        <v>1</v>
      </c>
      <c r="P8" s="10">
        <v>1</v>
      </c>
      <c r="Q8" s="2" t="s">
        <v>621</v>
      </c>
      <c r="R8" s="11">
        <v>5</v>
      </c>
      <c r="S8" s="10">
        <v>0</v>
      </c>
      <c r="T8" s="10">
        <v>1</v>
      </c>
      <c r="U8" s="10">
        <v>0</v>
      </c>
      <c r="V8" s="10">
        <v>0</v>
      </c>
      <c r="W8" s="10">
        <v>0</v>
      </c>
      <c r="X8" s="10">
        <v>0</v>
      </c>
      <c r="Y8" s="10">
        <v>0</v>
      </c>
      <c r="Z8" s="12">
        <v>1</v>
      </c>
      <c r="AA8" s="10">
        <v>1</v>
      </c>
      <c r="AB8" s="10">
        <v>4</v>
      </c>
      <c r="AC8" s="14">
        <f t="shared" si="0"/>
        <v>0.8</v>
      </c>
      <c r="AD8" s="14">
        <f t="shared" si="1"/>
        <v>0.2</v>
      </c>
      <c r="AE8" s="11">
        <v>0</v>
      </c>
      <c r="AF8" s="11">
        <v>0</v>
      </c>
      <c r="AG8" s="1" t="s">
        <v>332</v>
      </c>
      <c r="AH8" s="1" t="s">
        <v>365</v>
      </c>
      <c r="AI8" s="1"/>
      <c r="AJ8" s="1" t="s">
        <v>370</v>
      </c>
      <c r="AK8" s="4">
        <v>1</v>
      </c>
      <c r="AL8" s="3" t="s">
        <v>387</v>
      </c>
      <c r="AM8" s="3" t="s">
        <v>388</v>
      </c>
      <c r="AN8" s="1" t="s">
        <v>356</v>
      </c>
      <c r="AO8" s="1" t="s">
        <v>347</v>
      </c>
      <c r="AP8" s="1"/>
      <c r="AQ8" s="1"/>
      <c r="AR8" s="1"/>
    </row>
    <row r="9" spans="1:55">
      <c r="A9" s="1">
        <v>2016</v>
      </c>
      <c r="B9" s="1">
        <v>7</v>
      </c>
      <c r="C9" s="1">
        <v>7</v>
      </c>
      <c r="D9" s="1" t="s">
        <v>308</v>
      </c>
      <c r="E9" s="1" t="s">
        <v>321</v>
      </c>
      <c r="F9" s="1" t="s">
        <v>322</v>
      </c>
      <c r="G9" s="11">
        <v>25</v>
      </c>
      <c r="H9" s="11">
        <v>5</v>
      </c>
      <c r="I9" s="11">
        <v>5</v>
      </c>
      <c r="J9" s="11">
        <v>11</v>
      </c>
      <c r="K9" s="11">
        <v>0</v>
      </c>
      <c r="L9" s="11">
        <v>1</v>
      </c>
      <c r="M9" s="11">
        <v>0</v>
      </c>
      <c r="N9" s="10">
        <v>1</v>
      </c>
      <c r="O9" s="10">
        <v>1</v>
      </c>
      <c r="P9" s="10">
        <v>1</v>
      </c>
      <c r="Q9" s="2" t="s">
        <v>646</v>
      </c>
      <c r="R9" s="11">
        <v>5</v>
      </c>
      <c r="S9" s="10">
        <v>1</v>
      </c>
      <c r="T9" s="10">
        <v>1</v>
      </c>
      <c r="U9" s="10">
        <v>0</v>
      </c>
      <c r="V9" s="10">
        <v>1</v>
      </c>
      <c r="W9" s="10">
        <v>0</v>
      </c>
      <c r="X9" s="10">
        <v>0</v>
      </c>
      <c r="Y9" s="10">
        <v>1</v>
      </c>
      <c r="Z9" s="12">
        <v>1</v>
      </c>
      <c r="AA9" s="10">
        <v>5</v>
      </c>
      <c r="AB9" s="10">
        <v>0</v>
      </c>
      <c r="AC9" s="14">
        <f t="shared" si="0"/>
        <v>0</v>
      </c>
      <c r="AD9" s="14">
        <f t="shared" si="1"/>
        <v>1</v>
      </c>
      <c r="AE9" s="11">
        <v>0</v>
      </c>
      <c r="AF9" s="11">
        <v>1</v>
      </c>
      <c r="AG9" s="1" t="s">
        <v>333</v>
      </c>
      <c r="AH9" s="1" t="s">
        <v>366</v>
      </c>
      <c r="AI9" s="1"/>
      <c r="AJ9" s="1" t="s">
        <v>468</v>
      </c>
      <c r="AK9" s="4">
        <v>1</v>
      </c>
      <c r="AL9" s="3" t="s">
        <v>389</v>
      </c>
      <c r="AM9" s="3" t="s">
        <v>390</v>
      </c>
      <c r="AN9" s="1" t="s">
        <v>357</v>
      </c>
      <c r="AO9" s="1" t="s">
        <v>348</v>
      </c>
      <c r="AP9" s="1"/>
      <c r="AQ9" s="1"/>
      <c r="AR9" s="1"/>
    </row>
    <row r="10" spans="1:55">
      <c r="A10" s="1">
        <v>2016</v>
      </c>
      <c r="B10" s="1">
        <v>6</v>
      </c>
      <c r="C10" s="1">
        <v>12</v>
      </c>
      <c r="D10" s="1" t="s">
        <v>302</v>
      </c>
      <c r="E10" s="1" t="s">
        <v>314</v>
      </c>
      <c r="F10" s="1" t="s">
        <v>323</v>
      </c>
      <c r="G10" s="11">
        <v>29</v>
      </c>
      <c r="H10" s="11">
        <v>49</v>
      </c>
      <c r="I10" s="11">
        <v>49</v>
      </c>
      <c r="J10" s="11">
        <v>53</v>
      </c>
      <c r="K10" s="11">
        <v>0</v>
      </c>
      <c r="L10" s="11">
        <v>1</v>
      </c>
      <c r="M10" s="11">
        <v>0</v>
      </c>
      <c r="N10" s="10">
        <v>1</v>
      </c>
      <c r="O10" s="10">
        <v>1</v>
      </c>
      <c r="P10" s="10">
        <v>1</v>
      </c>
      <c r="Q10" s="2" t="s">
        <v>622</v>
      </c>
      <c r="R10" s="11">
        <v>49</v>
      </c>
      <c r="S10" s="10">
        <v>1</v>
      </c>
      <c r="T10" s="10">
        <v>1</v>
      </c>
      <c r="U10" s="10">
        <v>0</v>
      </c>
      <c r="V10" s="10">
        <v>1</v>
      </c>
      <c r="W10" s="10">
        <v>0</v>
      </c>
      <c r="X10" s="10">
        <v>0</v>
      </c>
      <c r="Y10" s="10">
        <v>0</v>
      </c>
      <c r="Z10" s="12">
        <v>1</v>
      </c>
      <c r="AA10" s="10">
        <v>42</v>
      </c>
      <c r="AB10" s="10">
        <v>7</v>
      </c>
      <c r="AC10" s="14">
        <f t="shared" si="0"/>
        <v>0.14285714285714285</v>
      </c>
      <c r="AD10" s="14">
        <f t="shared" si="1"/>
        <v>0.8571428571428571</v>
      </c>
      <c r="AE10" s="11">
        <v>0</v>
      </c>
      <c r="AF10" s="11">
        <v>1</v>
      </c>
      <c r="AG10" s="1" t="s">
        <v>334</v>
      </c>
      <c r="AH10" s="1" t="s">
        <v>367</v>
      </c>
      <c r="AI10" s="1"/>
      <c r="AJ10" s="1" t="s">
        <v>371</v>
      </c>
      <c r="AK10" s="4">
        <v>0</v>
      </c>
      <c r="AL10" s="3" t="s">
        <v>391</v>
      </c>
      <c r="AM10" s="3" t="s">
        <v>392</v>
      </c>
      <c r="AN10" s="1" t="s">
        <v>358</v>
      </c>
      <c r="AO10" s="1" t="s">
        <v>349</v>
      </c>
      <c r="AP10" s="1" t="s">
        <v>469</v>
      </c>
      <c r="AQ10" s="1"/>
      <c r="AR10" s="1"/>
    </row>
    <row r="11" spans="1:55">
      <c r="A11" s="1">
        <v>2016</v>
      </c>
      <c r="B11" s="1">
        <v>2</v>
      </c>
      <c r="C11" s="1">
        <v>20</v>
      </c>
      <c r="D11" s="1" t="s">
        <v>324</v>
      </c>
      <c r="E11" s="1" t="s">
        <v>325</v>
      </c>
      <c r="F11" s="1" t="s">
        <v>326</v>
      </c>
      <c r="G11" s="11">
        <v>46</v>
      </c>
      <c r="H11" s="11">
        <v>6</v>
      </c>
      <c r="I11" s="11">
        <v>6</v>
      </c>
      <c r="J11" s="11">
        <v>2</v>
      </c>
      <c r="K11" s="11">
        <v>0</v>
      </c>
      <c r="L11" s="11">
        <v>0</v>
      </c>
      <c r="M11" s="11">
        <v>0</v>
      </c>
      <c r="N11" s="10">
        <v>1</v>
      </c>
      <c r="O11" s="10">
        <v>1</v>
      </c>
      <c r="P11" s="10">
        <v>1</v>
      </c>
      <c r="Q11" s="2" t="s">
        <v>623</v>
      </c>
      <c r="R11" s="11">
        <v>6</v>
      </c>
      <c r="S11" s="10">
        <v>1</v>
      </c>
      <c r="T11" s="10">
        <v>0</v>
      </c>
      <c r="U11" s="10">
        <v>0</v>
      </c>
      <c r="V11" s="10">
        <v>0</v>
      </c>
      <c r="W11" s="10">
        <v>0</v>
      </c>
      <c r="X11" s="10">
        <v>0</v>
      </c>
      <c r="Y11" s="10">
        <v>1</v>
      </c>
      <c r="Z11" s="12" t="s">
        <v>471</v>
      </c>
      <c r="AA11" s="10">
        <v>2</v>
      </c>
      <c r="AB11" s="10">
        <v>4</v>
      </c>
      <c r="AC11" s="14">
        <f t="shared" si="0"/>
        <v>0.66666666666666663</v>
      </c>
      <c r="AD11" s="14">
        <f t="shared" si="1"/>
        <v>0.33333333333333331</v>
      </c>
      <c r="AE11" s="11">
        <v>0</v>
      </c>
      <c r="AF11" s="11">
        <v>0</v>
      </c>
      <c r="AG11" s="1" t="s">
        <v>335</v>
      </c>
      <c r="AH11" s="1" t="s">
        <v>447</v>
      </c>
      <c r="AI11" s="1"/>
      <c r="AJ11" s="1" t="s">
        <v>372</v>
      </c>
      <c r="AK11" s="4">
        <v>0</v>
      </c>
      <c r="AL11" s="3" t="s">
        <v>393</v>
      </c>
      <c r="AM11" s="3" t="s">
        <v>394</v>
      </c>
      <c r="AN11" s="1" t="s">
        <v>359</v>
      </c>
      <c r="AO11" s="1" t="s">
        <v>350</v>
      </c>
      <c r="AP11" s="1"/>
      <c r="AQ11" s="1"/>
      <c r="AR11" s="1"/>
    </row>
    <row r="12" spans="1:55">
      <c r="A12" s="1">
        <v>2015</v>
      </c>
      <c r="B12" s="1">
        <v>12</v>
      </c>
      <c r="C12" s="1">
        <v>2</v>
      </c>
      <c r="D12" s="1" t="s">
        <v>18</v>
      </c>
      <c r="E12" s="1" t="s">
        <v>19</v>
      </c>
      <c r="F12" s="1" t="s">
        <v>20</v>
      </c>
      <c r="G12" s="11" t="s">
        <v>21</v>
      </c>
      <c r="H12" s="11">
        <v>14</v>
      </c>
      <c r="I12" s="11">
        <v>14</v>
      </c>
      <c r="J12" s="11">
        <v>24</v>
      </c>
      <c r="K12" s="11">
        <v>0</v>
      </c>
      <c r="L12" s="11">
        <v>1</v>
      </c>
      <c r="M12" s="11" t="s">
        <v>668</v>
      </c>
      <c r="N12" s="10">
        <v>1</v>
      </c>
      <c r="O12" s="10">
        <v>1</v>
      </c>
      <c r="P12" s="10">
        <v>1</v>
      </c>
      <c r="Q12" s="2" t="s">
        <v>648</v>
      </c>
      <c r="R12" s="11">
        <v>14</v>
      </c>
      <c r="S12" s="10">
        <v>1</v>
      </c>
      <c r="T12" s="10">
        <v>1</v>
      </c>
      <c r="U12" s="10">
        <v>0</v>
      </c>
      <c r="V12" s="10">
        <v>1</v>
      </c>
      <c r="W12" s="10">
        <v>0</v>
      </c>
      <c r="X12" s="10">
        <v>0</v>
      </c>
      <c r="Y12" s="10">
        <v>0</v>
      </c>
      <c r="Z12" s="12">
        <v>0</v>
      </c>
      <c r="AA12" s="10">
        <v>9</v>
      </c>
      <c r="AB12" s="10">
        <v>5</v>
      </c>
      <c r="AC12" s="14">
        <f t="shared" si="0"/>
        <v>0.35714285714285715</v>
      </c>
      <c r="AD12" s="14">
        <f t="shared" si="1"/>
        <v>0.6428571428571429</v>
      </c>
      <c r="AE12" s="11">
        <v>0</v>
      </c>
      <c r="AF12" s="11">
        <v>1</v>
      </c>
      <c r="AG12" s="1" t="s">
        <v>22</v>
      </c>
      <c r="AH12" s="2" t="s">
        <v>23</v>
      </c>
      <c r="AI12" s="5" t="s">
        <v>24</v>
      </c>
      <c r="AJ12" s="5" t="s">
        <v>434</v>
      </c>
      <c r="AK12" s="4">
        <v>0</v>
      </c>
      <c r="AL12" s="4" t="s">
        <v>433</v>
      </c>
      <c r="AM12" s="4" t="s">
        <v>432</v>
      </c>
      <c r="AN12" s="2" t="s">
        <v>25</v>
      </c>
      <c r="AO12" s="2" t="s">
        <v>26</v>
      </c>
      <c r="AP12" s="29" t="s">
        <v>502</v>
      </c>
      <c r="BC12" s="6"/>
    </row>
    <row r="13" spans="1:55">
      <c r="A13" s="1">
        <v>2015</v>
      </c>
      <c r="B13" s="1">
        <v>10</v>
      </c>
      <c r="C13" s="1">
        <v>1</v>
      </c>
      <c r="D13" s="1" t="s">
        <v>27</v>
      </c>
      <c r="E13" s="1" t="s">
        <v>28</v>
      </c>
      <c r="F13" s="1" t="s">
        <v>29</v>
      </c>
      <c r="G13" s="11">
        <v>26</v>
      </c>
      <c r="H13" s="11">
        <v>9</v>
      </c>
      <c r="I13" s="11">
        <v>9</v>
      </c>
      <c r="J13" s="11">
        <v>9</v>
      </c>
      <c r="K13" s="11">
        <v>1</v>
      </c>
      <c r="L13" s="11">
        <v>0</v>
      </c>
      <c r="M13" s="11">
        <v>0</v>
      </c>
      <c r="N13" s="10">
        <v>1</v>
      </c>
      <c r="O13" s="10">
        <v>0</v>
      </c>
      <c r="P13" s="10">
        <v>0</v>
      </c>
      <c r="Q13" s="2" t="s">
        <v>649</v>
      </c>
      <c r="R13" s="11">
        <v>9</v>
      </c>
      <c r="S13" s="10">
        <v>1</v>
      </c>
      <c r="T13" s="10">
        <v>0</v>
      </c>
      <c r="U13" s="10">
        <v>0</v>
      </c>
      <c r="V13" s="10">
        <v>0</v>
      </c>
      <c r="W13" s="10">
        <v>0</v>
      </c>
      <c r="X13" s="10">
        <v>0</v>
      </c>
      <c r="Y13" s="10">
        <v>0</v>
      </c>
      <c r="Z13" s="12">
        <v>1</v>
      </c>
      <c r="AA13" s="10">
        <v>5</v>
      </c>
      <c r="AB13" s="10">
        <v>4</v>
      </c>
      <c r="AC13" s="14">
        <f t="shared" si="0"/>
        <v>0.44444444444444442</v>
      </c>
      <c r="AD13" s="14">
        <f t="shared" si="1"/>
        <v>0.55555555555555558</v>
      </c>
      <c r="AE13" s="11">
        <v>1</v>
      </c>
      <c r="AF13" s="11">
        <v>0</v>
      </c>
      <c r="AG13" s="1" t="s">
        <v>30</v>
      </c>
      <c r="AH13" s="2" t="s">
        <v>31</v>
      </c>
      <c r="AI13" s="5" t="s">
        <v>32</v>
      </c>
      <c r="AJ13" s="5" t="s">
        <v>435</v>
      </c>
      <c r="AK13" s="4">
        <v>1</v>
      </c>
      <c r="AL13" s="4" t="s">
        <v>433</v>
      </c>
      <c r="AM13" s="4" t="s">
        <v>650</v>
      </c>
      <c r="AN13" s="2" t="s">
        <v>33</v>
      </c>
      <c r="AO13" s="2" t="s">
        <v>436</v>
      </c>
      <c r="BC13" s="6"/>
    </row>
    <row r="14" spans="1:55">
      <c r="A14" s="1">
        <v>2015</v>
      </c>
      <c r="B14" s="1">
        <v>7</v>
      </c>
      <c r="C14" s="1">
        <v>16</v>
      </c>
      <c r="D14" s="1" t="s">
        <v>34</v>
      </c>
      <c r="E14" s="1" t="s">
        <v>35</v>
      </c>
      <c r="F14" s="1" t="s">
        <v>36</v>
      </c>
      <c r="G14" s="11">
        <v>24</v>
      </c>
      <c r="H14" s="11">
        <v>5</v>
      </c>
      <c r="I14" s="11">
        <v>5</v>
      </c>
      <c r="J14" s="11">
        <v>3</v>
      </c>
      <c r="K14" s="11">
        <v>0</v>
      </c>
      <c r="L14" s="11">
        <v>1</v>
      </c>
      <c r="M14" s="11" t="s">
        <v>668</v>
      </c>
      <c r="N14" s="10">
        <v>1</v>
      </c>
      <c r="O14" s="10">
        <v>1</v>
      </c>
      <c r="P14" s="10">
        <v>1</v>
      </c>
      <c r="Q14" s="2" t="s">
        <v>624</v>
      </c>
      <c r="R14" s="11">
        <v>5</v>
      </c>
      <c r="S14" s="10">
        <v>1</v>
      </c>
      <c r="T14" s="10">
        <v>1</v>
      </c>
      <c r="U14" s="10">
        <v>1</v>
      </c>
      <c r="V14" s="10">
        <v>0</v>
      </c>
      <c r="W14" s="10">
        <v>0</v>
      </c>
      <c r="X14" s="10">
        <v>1</v>
      </c>
      <c r="Y14" s="10">
        <v>0</v>
      </c>
      <c r="Z14" s="12">
        <v>1</v>
      </c>
      <c r="AA14" s="10">
        <v>5</v>
      </c>
      <c r="AB14" s="10">
        <v>0</v>
      </c>
      <c r="AC14" s="14">
        <f t="shared" si="0"/>
        <v>0</v>
      </c>
      <c r="AD14" s="14">
        <f t="shared" si="1"/>
        <v>1</v>
      </c>
      <c r="AE14" s="11">
        <v>0</v>
      </c>
      <c r="AF14" s="11">
        <v>1</v>
      </c>
      <c r="AG14" s="1" t="s">
        <v>37</v>
      </c>
      <c r="AH14" s="2" t="s">
        <v>38</v>
      </c>
      <c r="AI14" s="5" t="s">
        <v>39</v>
      </c>
      <c r="AJ14" s="5" t="s">
        <v>437</v>
      </c>
      <c r="AK14" s="4">
        <v>1</v>
      </c>
      <c r="AL14" s="4" t="s">
        <v>403</v>
      </c>
      <c r="AM14" s="4" t="s">
        <v>625</v>
      </c>
      <c r="AN14" s="2" t="s">
        <v>40</v>
      </c>
      <c r="AO14" s="2" t="s">
        <v>41</v>
      </c>
      <c r="BC14" s="6"/>
    </row>
    <row r="15" spans="1:55">
      <c r="A15" s="1">
        <v>2015</v>
      </c>
      <c r="B15" s="1">
        <v>6</v>
      </c>
      <c r="C15" s="1">
        <v>17</v>
      </c>
      <c r="D15" s="1" t="s">
        <v>42</v>
      </c>
      <c r="E15" s="1" t="s">
        <v>43</v>
      </c>
      <c r="F15" s="1" t="s">
        <v>44</v>
      </c>
      <c r="G15" s="11">
        <v>21</v>
      </c>
      <c r="H15" s="11">
        <v>9</v>
      </c>
      <c r="I15" s="11">
        <v>9</v>
      </c>
      <c r="J15" s="11">
        <v>1</v>
      </c>
      <c r="K15" s="11">
        <v>0</v>
      </c>
      <c r="L15" s="11">
        <v>0</v>
      </c>
      <c r="M15" s="11" t="s">
        <v>669</v>
      </c>
      <c r="N15" s="10">
        <v>0</v>
      </c>
      <c r="O15" s="10">
        <v>1</v>
      </c>
      <c r="P15" s="10">
        <v>0</v>
      </c>
      <c r="Q15" s="2" t="s">
        <v>626</v>
      </c>
      <c r="R15" s="11">
        <v>9</v>
      </c>
      <c r="S15" s="10">
        <v>1</v>
      </c>
      <c r="T15" s="10">
        <v>0</v>
      </c>
      <c r="U15" s="10">
        <v>0</v>
      </c>
      <c r="V15" s="10">
        <v>0</v>
      </c>
      <c r="W15" s="10">
        <v>0</v>
      </c>
      <c r="X15" s="10">
        <v>0</v>
      </c>
      <c r="Y15" s="10">
        <v>0</v>
      </c>
      <c r="Z15" s="12">
        <v>0</v>
      </c>
      <c r="AA15" s="10">
        <v>3</v>
      </c>
      <c r="AB15" s="10">
        <v>6</v>
      </c>
      <c r="AC15" s="14">
        <f t="shared" si="0"/>
        <v>0.66666666666666663</v>
      </c>
      <c r="AD15" s="14">
        <f t="shared" si="1"/>
        <v>0.33333333333333331</v>
      </c>
      <c r="AE15" s="11">
        <v>0</v>
      </c>
      <c r="AF15" s="11">
        <v>0</v>
      </c>
      <c r="AG15" s="1" t="s">
        <v>45</v>
      </c>
      <c r="AH15" s="2" t="s">
        <v>46</v>
      </c>
      <c r="AI15" s="5" t="s">
        <v>47</v>
      </c>
      <c r="AJ15" s="5" t="s">
        <v>440</v>
      </c>
      <c r="AK15" s="4">
        <v>0</v>
      </c>
      <c r="AL15" s="4" t="s">
        <v>383</v>
      </c>
      <c r="AM15" s="4" t="s">
        <v>438</v>
      </c>
      <c r="AN15" s="2" t="s">
        <v>48</v>
      </c>
      <c r="AO15" s="2" t="s">
        <v>439</v>
      </c>
      <c r="BC15" s="6"/>
    </row>
    <row r="16" spans="1:55">
      <c r="A16" s="1">
        <v>2014</v>
      </c>
      <c r="B16" s="1">
        <v>11</v>
      </c>
      <c r="C16" s="1">
        <v>15</v>
      </c>
      <c r="D16" s="1" t="s">
        <v>49</v>
      </c>
      <c r="E16" s="1" t="s">
        <v>50</v>
      </c>
      <c r="F16" s="1" t="s">
        <v>51</v>
      </c>
      <c r="G16" s="11">
        <v>47</v>
      </c>
      <c r="H16" s="11">
        <v>4</v>
      </c>
      <c r="I16" s="11">
        <v>4</v>
      </c>
      <c r="J16" s="11">
        <v>0</v>
      </c>
      <c r="K16" s="11">
        <v>0</v>
      </c>
      <c r="L16" s="11">
        <v>0</v>
      </c>
      <c r="M16" s="11">
        <v>0</v>
      </c>
      <c r="N16" s="10">
        <v>0</v>
      </c>
      <c r="O16" s="10" t="s">
        <v>463</v>
      </c>
      <c r="P16" s="10" t="s">
        <v>463</v>
      </c>
      <c r="Q16" s="2" t="s">
        <v>674</v>
      </c>
      <c r="R16" s="11">
        <v>4</v>
      </c>
      <c r="S16" s="10">
        <v>1</v>
      </c>
      <c r="T16" s="10">
        <v>0</v>
      </c>
      <c r="U16" s="10">
        <v>0</v>
      </c>
      <c r="V16" s="10">
        <v>0</v>
      </c>
      <c r="W16" s="10">
        <v>0</v>
      </c>
      <c r="X16" s="10">
        <v>0</v>
      </c>
      <c r="Y16" s="10">
        <v>0</v>
      </c>
      <c r="Z16" s="12">
        <v>0</v>
      </c>
      <c r="AA16" s="10">
        <v>3</v>
      </c>
      <c r="AB16" s="10">
        <v>1</v>
      </c>
      <c r="AC16" s="14">
        <f t="shared" si="0"/>
        <v>0.25</v>
      </c>
      <c r="AD16" s="14">
        <f t="shared" si="1"/>
        <v>0.75</v>
      </c>
      <c r="AE16" s="11">
        <v>0</v>
      </c>
      <c r="AF16" s="11">
        <v>0</v>
      </c>
      <c r="AG16" s="1" t="s">
        <v>52</v>
      </c>
      <c r="AH16" s="2" t="s">
        <v>53</v>
      </c>
      <c r="AI16" s="5" t="s">
        <v>54</v>
      </c>
      <c r="AJ16" s="2" t="s">
        <v>542</v>
      </c>
      <c r="AK16" s="4">
        <v>0</v>
      </c>
      <c r="AL16" s="4" t="s">
        <v>441</v>
      </c>
      <c r="AM16" s="4" t="s">
        <v>442</v>
      </c>
      <c r="AN16" s="2" t="s">
        <v>55</v>
      </c>
      <c r="BC16" s="6"/>
    </row>
    <row r="17" spans="1:55">
      <c r="A17" s="1">
        <v>2014</v>
      </c>
      <c r="B17" s="1">
        <v>10</v>
      </c>
      <c r="C17" s="1">
        <v>24</v>
      </c>
      <c r="D17" s="1" t="s">
        <v>56</v>
      </c>
      <c r="E17" s="1" t="s">
        <v>57</v>
      </c>
      <c r="F17" s="1" t="s">
        <v>58</v>
      </c>
      <c r="G17" s="11">
        <v>15</v>
      </c>
      <c r="H17" s="11">
        <v>4</v>
      </c>
      <c r="I17" s="11">
        <v>4</v>
      </c>
      <c r="J17" s="11">
        <v>1</v>
      </c>
      <c r="K17" s="11">
        <v>1</v>
      </c>
      <c r="L17" s="11">
        <v>0</v>
      </c>
      <c r="M17" s="11">
        <v>0</v>
      </c>
      <c r="N17" s="10">
        <v>0</v>
      </c>
      <c r="O17" s="10">
        <v>1</v>
      </c>
      <c r="P17" s="10" t="s">
        <v>463</v>
      </c>
      <c r="Q17" s="2" t="s">
        <v>627</v>
      </c>
      <c r="R17" s="11">
        <v>4</v>
      </c>
      <c r="S17" s="10">
        <v>1</v>
      </c>
      <c r="T17" s="10">
        <v>0</v>
      </c>
      <c r="U17" s="10">
        <v>0</v>
      </c>
      <c r="V17" s="10">
        <v>0</v>
      </c>
      <c r="W17" s="10">
        <v>0</v>
      </c>
      <c r="X17" s="10">
        <v>0</v>
      </c>
      <c r="Y17" s="10">
        <v>0</v>
      </c>
      <c r="Z17" s="12">
        <v>1</v>
      </c>
      <c r="AA17" s="10">
        <v>1</v>
      </c>
      <c r="AB17" s="10">
        <v>3</v>
      </c>
      <c r="AC17" s="14">
        <f t="shared" si="0"/>
        <v>0.75</v>
      </c>
      <c r="AD17" s="14">
        <f t="shared" si="1"/>
        <v>0.25</v>
      </c>
      <c r="AE17" s="11">
        <v>1</v>
      </c>
      <c r="AF17" s="11">
        <v>0</v>
      </c>
      <c r="AG17" s="1" t="s">
        <v>59</v>
      </c>
      <c r="AH17" s="2" t="s">
        <v>60</v>
      </c>
      <c r="AI17" s="5" t="s">
        <v>61</v>
      </c>
      <c r="AJ17" s="5" t="s">
        <v>445</v>
      </c>
      <c r="AK17" s="4">
        <v>0</v>
      </c>
      <c r="AL17" s="4" t="s">
        <v>443</v>
      </c>
      <c r="AM17" s="4" t="s">
        <v>444</v>
      </c>
      <c r="AN17" s="2" t="s">
        <v>62</v>
      </c>
      <c r="AO17" s="2" t="s">
        <v>63</v>
      </c>
      <c r="AP17" s="2" t="s">
        <v>628</v>
      </c>
      <c r="AQ17" s="2" t="s">
        <v>64</v>
      </c>
      <c r="AR17" s="2" t="s">
        <v>65</v>
      </c>
      <c r="AS17" s="2" t="s">
        <v>66</v>
      </c>
      <c r="BC17" s="6"/>
    </row>
    <row r="18" spans="1:55">
      <c r="A18" s="2">
        <v>2014</v>
      </c>
      <c r="B18" s="1">
        <v>2</v>
      </c>
      <c r="C18" s="1">
        <v>20</v>
      </c>
      <c r="D18" s="1" t="s">
        <v>18</v>
      </c>
      <c r="E18" s="1" t="s">
        <v>67</v>
      </c>
      <c r="F18" s="1" t="s">
        <v>68</v>
      </c>
      <c r="G18" s="11">
        <v>44</v>
      </c>
      <c r="H18" s="11">
        <v>4</v>
      </c>
      <c r="I18" s="11">
        <v>4</v>
      </c>
      <c r="J18" s="11">
        <v>2</v>
      </c>
      <c r="K18" s="11">
        <v>0</v>
      </c>
      <c r="L18" s="11">
        <v>0</v>
      </c>
      <c r="M18" s="11">
        <v>0</v>
      </c>
      <c r="N18" s="10">
        <v>1</v>
      </c>
      <c r="O18" s="10" t="s">
        <v>463</v>
      </c>
      <c r="P18" s="10" t="s">
        <v>463</v>
      </c>
      <c r="Q18" s="2" t="s">
        <v>645</v>
      </c>
      <c r="R18" s="11">
        <v>4</v>
      </c>
      <c r="S18" s="10">
        <v>1</v>
      </c>
      <c r="T18" s="10">
        <v>0</v>
      </c>
      <c r="U18" s="10">
        <v>0</v>
      </c>
      <c r="V18" s="10">
        <v>0</v>
      </c>
      <c r="W18" s="10">
        <v>0</v>
      </c>
      <c r="X18" s="10">
        <v>0</v>
      </c>
      <c r="Y18" s="10">
        <v>0</v>
      </c>
      <c r="Z18" s="12">
        <v>0</v>
      </c>
      <c r="AA18" s="10">
        <v>2</v>
      </c>
      <c r="AB18" s="10">
        <v>2</v>
      </c>
      <c r="AC18" s="14">
        <f t="shared" si="0"/>
        <v>0.5</v>
      </c>
      <c r="AD18" s="14">
        <f t="shared" si="1"/>
        <v>0.5</v>
      </c>
      <c r="AE18" s="11">
        <v>0</v>
      </c>
      <c r="AF18" s="11">
        <v>0</v>
      </c>
      <c r="AG18" s="1" t="s">
        <v>69</v>
      </c>
      <c r="AH18" s="2" t="s">
        <v>70</v>
      </c>
      <c r="AI18" s="5"/>
      <c r="AJ18" s="2" t="s">
        <v>542</v>
      </c>
      <c r="AK18" s="4">
        <v>0</v>
      </c>
      <c r="AL18" s="4" t="s">
        <v>383</v>
      </c>
      <c r="AM18" s="7" t="s">
        <v>651</v>
      </c>
      <c r="AN18" s="2" t="s">
        <v>71</v>
      </c>
    </row>
    <row r="19" spans="1:55">
      <c r="A19" s="2">
        <v>2013</v>
      </c>
      <c r="B19" s="1">
        <v>9</v>
      </c>
      <c r="C19" s="1">
        <v>16</v>
      </c>
      <c r="D19" s="1" t="s">
        <v>72</v>
      </c>
      <c r="E19" s="1" t="s">
        <v>56</v>
      </c>
      <c r="F19" s="1" t="s">
        <v>73</v>
      </c>
      <c r="G19" s="11">
        <v>34</v>
      </c>
      <c r="H19" s="11">
        <v>12</v>
      </c>
      <c r="I19" s="11">
        <v>12</v>
      </c>
      <c r="J19" s="11">
        <v>8</v>
      </c>
      <c r="K19" s="11">
        <v>0</v>
      </c>
      <c r="L19" s="11">
        <v>1</v>
      </c>
      <c r="M19" s="11">
        <v>0</v>
      </c>
      <c r="N19" s="10">
        <v>0</v>
      </c>
      <c r="O19" s="10" t="s">
        <v>463</v>
      </c>
      <c r="P19" s="10" t="s">
        <v>463</v>
      </c>
      <c r="Q19" s="2" t="s">
        <v>675</v>
      </c>
      <c r="R19" s="11">
        <v>12</v>
      </c>
      <c r="S19" s="10">
        <v>0</v>
      </c>
      <c r="T19" s="10">
        <v>0</v>
      </c>
      <c r="U19" s="10">
        <v>1</v>
      </c>
      <c r="V19" s="10">
        <v>0</v>
      </c>
      <c r="W19" s="10">
        <v>0</v>
      </c>
      <c r="X19" s="10">
        <v>0</v>
      </c>
      <c r="Y19" s="10">
        <v>0</v>
      </c>
      <c r="Z19" s="12">
        <v>1</v>
      </c>
      <c r="AA19" s="10">
        <v>9</v>
      </c>
      <c r="AB19" s="10">
        <v>3</v>
      </c>
      <c r="AC19" s="14">
        <f t="shared" si="0"/>
        <v>0.25</v>
      </c>
      <c r="AD19" s="14">
        <f t="shared" si="1"/>
        <v>0.75</v>
      </c>
      <c r="AE19" s="11">
        <v>0</v>
      </c>
      <c r="AF19" s="11">
        <v>1</v>
      </c>
      <c r="AG19" s="1" t="s">
        <v>74</v>
      </c>
      <c r="AH19" s="2" t="s">
        <v>75</v>
      </c>
      <c r="AI19" s="5"/>
      <c r="AJ19" s="5" t="s">
        <v>398</v>
      </c>
      <c r="AK19" s="4">
        <v>1</v>
      </c>
      <c r="AL19" s="4" t="s">
        <v>397</v>
      </c>
      <c r="AM19" s="7" t="s">
        <v>396</v>
      </c>
      <c r="AN19" s="2" t="s">
        <v>76</v>
      </c>
    </row>
    <row r="20" spans="1:55" s="16" customFormat="1">
      <c r="A20" s="16">
        <v>2013</v>
      </c>
      <c r="B20" s="17">
        <v>5</v>
      </c>
      <c r="C20" s="17">
        <v>4</v>
      </c>
      <c r="D20" s="17" t="s">
        <v>465</v>
      </c>
      <c r="E20" s="17" t="s">
        <v>464</v>
      </c>
      <c r="F20" s="17" t="s">
        <v>463</v>
      </c>
      <c r="G20" s="18" t="s">
        <v>463</v>
      </c>
      <c r="H20" s="18">
        <v>4</v>
      </c>
      <c r="I20" s="18">
        <v>4</v>
      </c>
      <c r="J20" s="18">
        <v>6</v>
      </c>
      <c r="K20" s="18">
        <v>0</v>
      </c>
      <c r="L20" s="18">
        <v>0</v>
      </c>
      <c r="M20" s="17" t="s">
        <v>666</v>
      </c>
      <c r="N20" s="19">
        <v>0</v>
      </c>
      <c r="O20" s="10" t="s">
        <v>463</v>
      </c>
      <c r="P20" s="10" t="s">
        <v>463</v>
      </c>
      <c r="Q20" s="2" t="s">
        <v>645</v>
      </c>
      <c r="R20" s="18">
        <v>4</v>
      </c>
      <c r="S20" s="19">
        <v>1</v>
      </c>
      <c r="T20" s="19">
        <v>0</v>
      </c>
      <c r="U20" s="19">
        <v>0</v>
      </c>
      <c r="V20" s="19">
        <v>0</v>
      </c>
      <c r="W20" s="19">
        <v>0</v>
      </c>
      <c r="X20" s="19">
        <v>0</v>
      </c>
      <c r="Y20" s="19">
        <v>0</v>
      </c>
      <c r="Z20" s="20">
        <v>0</v>
      </c>
      <c r="AA20" s="19">
        <v>2</v>
      </c>
      <c r="AB20" s="19">
        <v>2</v>
      </c>
      <c r="AC20" s="21">
        <f t="shared" si="0"/>
        <v>0.5</v>
      </c>
      <c r="AD20" s="21">
        <f t="shared" si="1"/>
        <v>0.5</v>
      </c>
      <c r="AE20" s="18">
        <v>0</v>
      </c>
      <c r="AF20" s="18">
        <v>0</v>
      </c>
      <c r="AG20" s="17" t="s">
        <v>473</v>
      </c>
      <c r="AH20" s="16" t="s">
        <v>509</v>
      </c>
      <c r="AI20" s="22"/>
      <c r="AJ20" s="22" t="s">
        <v>542</v>
      </c>
      <c r="AK20" s="23">
        <v>0</v>
      </c>
      <c r="AL20" s="23" t="s">
        <v>384</v>
      </c>
      <c r="AM20" s="24" t="s">
        <v>384</v>
      </c>
      <c r="AN20" s="30" t="s">
        <v>466</v>
      </c>
    </row>
    <row r="21" spans="1:55">
      <c r="A21" s="2">
        <v>2013</v>
      </c>
      <c r="B21" s="1">
        <v>3</v>
      </c>
      <c r="C21" s="1">
        <v>13</v>
      </c>
      <c r="D21" s="1" t="s">
        <v>77</v>
      </c>
      <c r="E21" s="1" t="s">
        <v>78</v>
      </c>
      <c r="F21" s="1" t="s">
        <v>79</v>
      </c>
      <c r="G21" s="11">
        <v>64</v>
      </c>
      <c r="H21" s="11">
        <v>4</v>
      </c>
      <c r="I21" s="11">
        <v>4</v>
      </c>
      <c r="J21" s="11">
        <v>2</v>
      </c>
      <c r="K21" s="11">
        <v>0</v>
      </c>
      <c r="L21" s="11">
        <v>1</v>
      </c>
      <c r="M21" s="11">
        <v>0</v>
      </c>
      <c r="N21" s="10">
        <v>0</v>
      </c>
      <c r="O21" s="10" t="s">
        <v>463</v>
      </c>
      <c r="P21" s="10" t="s">
        <v>463</v>
      </c>
      <c r="Q21" s="2" t="s">
        <v>645</v>
      </c>
      <c r="R21" s="11">
        <v>4</v>
      </c>
      <c r="S21" s="10">
        <v>0</v>
      </c>
      <c r="T21" s="10">
        <v>0</v>
      </c>
      <c r="U21" s="10">
        <v>1</v>
      </c>
      <c r="V21" s="10">
        <v>0</v>
      </c>
      <c r="W21" s="10">
        <v>0</v>
      </c>
      <c r="X21" s="10">
        <v>0</v>
      </c>
      <c r="Y21" s="10">
        <v>0</v>
      </c>
      <c r="Z21" s="12">
        <v>0</v>
      </c>
      <c r="AA21" s="10">
        <v>4</v>
      </c>
      <c r="AB21" s="10">
        <v>0</v>
      </c>
      <c r="AC21" s="14">
        <f t="shared" si="0"/>
        <v>0</v>
      </c>
      <c r="AD21" s="14">
        <f t="shared" si="1"/>
        <v>1</v>
      </c>
      <c r="AE21" s="11">
        <v>0</v>
      </c>
      <c r="AF21" s="11">
        <v>1</v>
      </c>
      <c r="AG21" s="1" t="s">
        <v>80</v>
      </c>
      <c r="AH21" s="2" t="s">
        <v>503</v>
      </c>
      <c r="AI21" s="5"/>
      <c r="AJ21" s="7" t="s">
        <v>400</v>
      </c>
      <c r="AK21" s="4">
        <v>0</v>
      </c>
      <c r="AL21" s="4" t="s">
        <v>397</v>
      </c>
      <c r="AM21" s="4" t="s">
        <v>399</v>
      </c>
      <c r="AN21" s="2" t="s">
        <v>81</v>
      </c>
      <c r="AO21" s="31" t="s">
        <v>401</v>
      </c>
      <c r="AP21" s="31"/>
    </row>
    <row r="22" spans="1:55">
      <c r="A22" s="2">
        <v>2012</v>
      </c>
      <c r="B22" s="1">
        <v>12</v>
      </c>
      <c r="C22" s="1">
        <v>14</v>
      </c>
      <c r="D22" s="1" t="s">
        <v>82</v>
      </c>
      <c r="E22" s="1" t="s">
        <v>83</v>
      </c>
      <c r="F22" s="1" t="s">
        <v>84</v>
      </c>
      <c r="G22" s="11">
        <v>20</v>
      </c>
      <c r="H22" s="11">
        <v>27</v>
      </c>
      <c r="I22" s="11">
        <v>26</v>
      </c>
      <c r="J22" s="11">
        <v>2</v>
      </c>
      <c r="K22" s="11">
        <v>1</v>
      </c>
      <c r="L22" s="11">
        <v>0</v>
      </c>
      <c r="M22" s="11">
        <v>0</v>
      </c>
      <c r="N22" s="10">
        <v>1</v>
      </c>
      <c r="O22" s="10">
        <v>1</v>
      </c>
      <c r="P22" s="10">
        <v>1</v>
      </c>
      <c r="Q22" s="2" t="s">
        <v>653</v>
      </c>
      <c r="R22" s="11">
        <v>27</v>
      </c>
      <c r="S22" s="10">
        <v>1</v>
      </c>
      <c r="T22" s="10">
        <v>1</v>
      </c>
      <c r="U22" s="10">
        <v>0</v>
      </c>
      <c r="V22" s="10">
        <v>1</v>
      </c>
      <c r="W22" s="10">
        <v>0</v>
      </c>
      <c r="X22" s="10">
        <v>0</v>
      </c>
      <c r="Y22" s="10">
        <v>0</v>
      </c>
      <c r="Z22" s="12">
        <v>1</v>
      </c>
      <c r="AA22" s="10">
        <v>9</v>
      </c>
      <c r="AB22" s="10">
        <v>18</v>
      </c>
      <c r="AC22" s="14">
        <f t="shared" si="0"/>
        <v>0.66666666666666663</v>
      </c>
      <c r="AD22" s="14">
        <f t="shared" si="1"/>
        <v>0.33333333333333331</v>
      </c>
      <c r="AE22" s="11">
        <v>1</v>
      </c>
      <c r="AF22" s="11">
        <v>0</v>
      </c>
      <c r="AG22" s="1" t="s">
        <v>85</v>
      </c>
      <c r="AH22" s="2" t="s">
        <v>86</v>
      </c>
      <c r="AI22" s="5"/>
      <c r="AJ22" s="7" t="s">
        <v>404</v>
      </c>
      <c r="AK22" s="4">
        <v>1</v>
      </c>
      <c r="AL22" s="4" t="s">
        <v>629</v>
      </c>
      <c r="AM22" s="7" t="s">
        <v>402</v>
      </c>
      <c r="AN22" s="2" t="s">
        <v>87</v>
      </c>
    </row>
    <row r="23" spans="1:55">
      <c r="A23" s="2">
        <v>2012</v>
      </c>
      <c r="B23" s="1">
        <v>9</v>
      </c>
      <c r="C23" s="1">
        <v>27</v>
      </c>
      <c r="D23" s="1" t="s">
        <v>88</v>
      </c>
      <c r="E23" s="1" t="s">
        <v>89</v>
      </c>
      <c r="F23" s="1" t="s">
        <v>90</v>
      </c>
      <c r="G23" s="11">
        <v>36</v>
      </c>
      <c r="H23" s="11">
        <v>6</v>
      </c>
      <c r="I23" s="11">
        <v>6</v>
      </c>
      <c r="J23" s="11">
        <v>3</v>
      </c>
      <c r="K23" s="11">
        <v>1</v>
      </c>
      <c r="L23" s="11">
        <v>0</v>
      </c>
      <c r="M23" s="11">
        <v>0</v>
      </c>
      <c r="N23" s="10">
        <v>0</v>
      </c>
      <c r="O23" s="10">
        <v>1</v>
      </c>
      <c r="P23" s="10">
        <v>1</v>
      </c>
      <c r="Q23" s="2" t="s">
        <v>654</v>
      </c>
      <c r="R23" s="11">
        <v>6</v>
      </c>
      <c r="S23" s="10">
        <v>1</v>
      </c>
      <c r="T23" s="10">
        <v>0</v>
      </c>
      <c r="U23" s="10">
        <v>0</v>
      </c>
      <c r="V23" s="10">
        <v>0</v>
      </c>
      <c r="W23" s="10">
        <v>0</v>
      </c>
      <c r="X23" s="10">
        <v>0</v>
      </c>
      <c r="Y23" s="10">
        <v>0</v>
      </c>
      <c r="Z23" s="12">
        <v>1</v>
      </c>
      <c r="AA23" s="10">
        <v>6</v>
      </c>
      <c r="AB23" s="10">
        <v>0</v>
      </c>
      <c r="AC23" s="14">
        <f t="shared" si="0"/>
        <v>0</v>
      </c>
      <c r="AD23" s="14">
        <f t="shared" si="1"/>
        <v>1</v>
      </c>
      <c r="AE23" s="11">
        <v>1</v>
      </c>
      <c r="AF23" s="11">
        <v>0</v>
      </c>
      <c r="AG23" s="1" t="s">
        <v>91</v>
      </c>
      <c r="AH23" s="2" t="s">
        <v>92</v>
      </c>
      <c r="AI23" s="5"/>
      <c r="AJ23" s="5" t="s">
        <v>406</v>
      </c>
      <c r="AK23" s="4">
        <v>0</v>
      </c>
      <c r="AL23" s="4" t="s">
        <v>630</v>
      </c>
      <c r="AM23" s="4" t="s">
        <v>405</v>
      </c>
      <c r="AN23" s="2" t="s">
        <v>93</v>
      </c>
    </row>
    <row r="24" spans="1:55">
      <c r="A24" s="2">
        <v>2012</v>
      </c>
      <c r="B24" s="1">
        <v>8</v>
      </c>
      <c r="C24" s="1">
        <v>5</v>
      </c>
      <c r="D24" s="1" t="s">
        <v>94</v>
      </c>
      <c r="E24" s="1" t="s">
        <v>95</v>
      </c>
      <c r="F24" s="1" t="s">
        <v>96</v>
      </c>
      <c r="G24" s="11">
        <v>40</v>
      </c>
      <c r="H24" s="11">
        <v>6</v>
      </c>
      <c r="I24" s="11">
        <v>6</v>
      </c>
      <c r="J24" s="11">
        <v>3</v>
      </c>
      <c r="K24" s="11">
        <v>1</v>
      </c>
      <c r="L24" s="11">
        <v>0</v>
      </c>
      <c r="M24" s="11">
        <v>0</v>
      </c>
      <c r="N24" s="10">
        <v>0</v>
      </c>
      <c r="O24" s="10">
        <v>1</v>
      </c>
      <c r="P24" s="10">
        <v>1</v>
      </c>
      <c r="Q24" s="2" t="s">
        <v>647</v>
      </c>
      <c r="R24" s="11">
        <v>6</v>
      </c>
      <c r="S24" s="10">
        <v>1</v>
      </c>
      <c r="T24" s="10">
        <v>0</v>
      </c>
      <c r="U24" s="10">
        <v>0</v>
      </c>
      <c r="V24" s="10">
        <v>0</v>
      </c>
      <c r="W24" s="10">
        <v>0</v>
      </c>
      <c r="X24" s="10">
        <v>0</v>
      </c>
      <c r="Y24" s="10">
        <v>0</v>
      </c>
      <c r="Z24" s="12">
        <v>1</v>
      </c>
      <c r="AA24" s="10">
        <v>5</v>
      </c>
      <c r="AB24" s="10">
        <v>1</v>
      </c>
      <c r="AC24" s="14">
        <f t="shared" si="0"/>
        <v>0.16666666666666666</v>
      </c>
      <c r="AD24" s="14">
        <f t="shared" si="1"/>
        <v>0.83333333333333337</v>
      </c>
      <c r="AE24" s="11">
        <v>1</v>
      </c>
      <c r="AF24" s="11">
        <v>0</v>
      </c>
      <c r="AG24" s="1" t="s">
        <v>97</v>
      </c>
      <c r="AH24" s="2" t="s">
        <v>98</v>
      </c>
      <c r="AI24" s="5"/>
      <c r="AJ24" s="5" t="s">
        <v>408</v>
      </c>
      <c r="AK24" s="4">
        <v>0</v>
      </c>
      <c r="AL24" s="4" t="s">
        <v>383</v>
      </c>
      <c r="AM24" s="4" t="s">
        <v>407</v>
      </c>
      <c r="AN24" s="2" t="s">
        <v>99</v>
      </c>
    </row>
    <row r="25" spans="1:55">
      <c r="A25" s="2">
        <v>2012</v>
      </c>
      <c r="B25" s="1">
        <v>7</v>
      </c>
      <c r="C25" s="1">
        <v>20</v>
      </c>
      <c r="D25" s="1" t="s">
        <v>100</v>
      </c>
      <c r="E25" s="1" t="s">
        <v>101</v>
      </c>
      <c r="F25" s="1" t="s">
        <v>102</v>
      </c>
      <c r="G25" s="11">
        <v>24</v>
      </c>
      <c r="H25" s="11">
        <v>12</v>
      </c>
      <c r="I25" s="11">
        <v>12</v>
      </c>
      <c r="J25" s="11">
        <v>70</v>
      </c>
      <c r="K25" s="11">
        <v>0</v>
      </c>
      <c r="L25" s="11">
        <v>0</v>
      </c>
      <c r="M25" s="11">
        <v>0</v>
      </c>
      <c r="N25" s="10">
        <v>1</v>
      </c>
      <c r="O25" s="10">
        <v>1</v>
      </c>
      <c r="P25" s="10">
        <v>1</v>
      </c>
      <c r="Q25" s="2" t="s">
        <v>633</v>
      </c>
      <c r="R25" s="11">
        <v>12</v>
      </c>
      <c r="S25" s="10">
        <v>1</v>
      </c>
      <c r="T25" s="10">
        <v>1</v>
      </c>
      <c r="U25" s="10">
        <v>1</v>
      </c>
      <c r="V25" s="10">
        <v>0</v>
      </c>
      <c r="W25" s="10">
        <v>0</v>
      </c>
      <c r="X25" s="10">
        <v>1</v>
      </c>
      <c r="Y25" s="10">
        <v>0</v>
      </c>
      <c r="Z25" s="12">
        <v>1</v>
      </c>
      <c r="AA25" s="10">
        <v>8</v>
      </c>
      <c r="AB25" s="10">
        <v>4</v>
      </c>
      <c r="AC25" s="14">
        <f t="shared" si="0"/>
        <v>0.33333333333333331</v>
      </c>
      <c r="AD25" s="14">
        <f t="shared" si="1"/>
        <v>0.66666666666666663</v>
      </c>
      <c r="AE25" s="11">
        <v>0</v>
      </c>
      <c r="AF25" s="11">
        <v>0</v>
      </c>
      <c r="AG25" s="1" t="s">
        <v>103</v>
      </c>
      <c r="AH25" s="2" t="s">
        <v>104</v>
      </c>
      <c r="AI25" s="5"/>
      <c r="AJ25" s="5" t="s">
        <v>411</v>
      </c>
      <c r="AK25" s="4">
        <v>1</v>
      </c>
      <c r="AL25" s="4" t="s">
        <v>632</v>
      </c>
      <c r="AM25" s="4" t="s">
        <v>409</v>
      </c>
      <c r="AN25" s="2" t="s">
        <v>105</v>
      </c>
    </row>
    <row r="26" spans="1:55">
      <c r="A26" s="2">
        <v>2012</v>
      </c>
      <c r="B26" s="1">
        <v>5</v>
      </c>
      <c r="C26" s="1">
        <v>30</v>
      </c>
      <c r="D26" s="1" t="s">
        <v>56</v>
      </c>
      <c r="E26" s="1" t="s">
        <v>106</v>
      </c>
      <c r="F26" s="1" t="s">
        <v>107</v>
      </c>
      <c r="G26" s="11">
        <v>40</v>
      </c>
      <c r="H26" s="11">
        <v>5</v>
      </c>
      <c r="I26" s="11">
        <v>5</v>
      </c>
      <c r="J26" s="11">
        <v>1</v>
      </c>
      <c r="K26" s="11">
        <v>1</v>
      </c>
      <c r="L26" s="11">
        <v>0</v>
      </c>
      <c r="M26" s="11">
        <v>0</v>
      </c>
      <c r="N26" s="10">
        <v>1</v>
      </c>
      <c r="O26" s="10">
        <v>1</v>
      </c>
      <c r="P26" s="10">
        <v>1</v>
      </c>
      <c r="Q26" s="2" t="s">
        <v>623</v>
      </c>
      <c r="R26" s="11">
        <v>5</v>
      </c>
      <c r="S26" s="10">
        <v>1</v>
      </c>
      <c r="T26" s="10">
        <v>0</v>
      </c>
      <c r="U26" s="10">
        <v>0</v>
      </c>
      <c r="V26" s="10">
        <v>0</v>
      </c>
      <c r="W26" s="10">
        <v>0</v>
      </c>
      <c r="X26" s="10">
        <v>0</v>
      </c>
      <c r="Y26" s="10">
        <v>0</v>
      </c>
      <c r="Z26" s="12">
        <v>1</v>
      </c>
      <c r="AA26" s="10">
        <v>3</v>
      </c>
      <c r="AB26" s="10">
        <v>2</v>
      </c>
      <c r="AC26" s="14">
        <f t="shared" si="0"/>
        <v>0.4</v>
      </c>
      <c r="AD26" s="14">
        <f t="shared" si="1"/>
        <v>0.6</v>
      </c>
      <c r="AE26" s="11">
        <v>1</v>
      </c>
      <c r="AF26" s="11">
        <v>0</v>
      </c>
      <c r="AG26" s="1" t="s">
        <v>108</v>
      </c>
      <c r="AH26" s="2" t="s">
        <v>109</v>
      </c>
      <c r="AI26" s="5"/>
      <c r="AJ26" s="5" t="s">
        <v>412</v>
      </c>
      <c r="AK26" s="4">
        <v>1</v>
      </c>
      <c r="AL26" s="4" t="s">
        <v>383</v>
      </c>
      <c r="AM26" s="4" t="s">
        <v>631</v>
      </c>
      <c r="AN26" s="2" t="s">
        <v>110</v>
      </c>
    </row>
    <row r="27" spans="1:55">
      <c r="A27" s="2">
        <v>2012</v>
      </c>
      <c r="B27" s="2">
        <v>4</v>
      </c>
      <c r="C27" s="2">
        <v>2</v>
      </c>
      <c r="D27" s="1" t="s">
        <v>18</v>
      </c>
      <c r="E27" s="1" t="s">
        <v>111</v>
      </c>
      <c r="F27" s="1" t="s">
        <v>112</v>
      </c>
      <c r="G27" s="11">
        <v>43</v>
      </c>
      <c r="H27" s="11">
        <v>7</v>
      </c>
      <c r="I27" s="11">
        <v>7</v>
      </c>
      <c r="J27" s="11">
        <v>3</v>
      </c>
      <c r="K27" s="11">
        <v>0</v>
      </c>
      <c r="L27" s="11">
        <v>0</v>
      </c>
      <c r="M27" s="11">
        <v>0</v>
      </c>
      <c r="N27" s="10">
        <v>0</v>
      </c>
      <c r="O27" s="10">
        <v>1</v>
      </c>
      <c r="P27" s="10">
        <v>0</v>
      </c>
      <c r="Q27" s="2" t="s">
        <v>652</v>
      </c>
      <c r="R27" s="11">
        <v>7</v>
      </c>
      <c r="S27" s="10">
        <v>1</v>
      </c>
      <c r="T27" s="10">
        <v>0</v>
      </c>
      <c r="U27" s="10">
        <v>0</v>
      </c>
      <c r="V27" s="10">
        <v>0</v>
      </c>
      <c r="W27" s="10">
        <v>0</v>
      </c>
      <c r="X27" s="10">
        <v>0</v>
      </c>
      <c r="Y27" s="10">
        <v>0</v>
      </c>
      <c r="Z27" s="12">
        <v>0</v>
      </c>
      <c r="AA27" s="10">
        <v>1</v>
      </c>
      <c r="AB27" s="10">
        <v>6</v>
      </c>
      <c r="AC27" s="14">
        <f t="shared" si="0"/>
        <v>0.8571428571428571</v>
      </c>
      <c r="AD27" s="14">
        <f t="shared" si="1"/>
        <v>0.14285714285714285</v>
      </c>
      <c r="AE27" s="11">
        <v>0</v>
      </c>
      <c r="AF27" s="11">
        <v>0</v>
      </c>
      <c r="AG27" s="1" t="s">
        <v>113</v>
      </c>
      <c r="AH27" s="2" t="s">
        <v>114</v>
      </c>
      <c r="AI27" s="5"/>
      <c r="AJ27" s="7" t="s">
        <v>414</v>
      </c>
      <c r="AK27" s="4">
        <v>0</v>
      </c>
      <c r="AL27" s="4" t="s">
        <v>383</v>
      </c>
      <c r="AM27" s="4" t="s">
        <v>413</v>
      </c>
      <c r="AN27" s="2" t="s">
        <v>115</v>
      </c>
    </row>
    <row r="28" spans="1:55" s="16" customFormat="1">
      <c r="A28" s="16">
        <v>2012</v>
      </c>
      <c r="B28" s="16">
        <v>2</v>
      </c>
      <c r="C28" s="16">
        <v>20</v>
      </c>
      <c r="D28" s="17" t="s">
        <v>116</v>
      </c>
      <c r="E28" s="17" t="s">
        <v>117</v>
      </c>
      <c r="F28" s="17" t="s">
        <v>118</v>
      </c>
      <c r="G28" s="18">
        <v>59</v>
      </c>
      <c r="H28" s="18">
        <v>4</v>
      </c>
      <c r="I28" s="18">
        <v>4</v>
      </c>
      <c r="J28" s="18">
        <v>0</v>
      </c>
      <c r="K28" s="18">
        <v>1</v>
      </c>
      <c r="L28" s="18">
        <v>0</v>
      </c>
      <c r="M28" s="18">
        <v>0</v>
      </c>
      <c r="N28" s="19">
        <v>0</v>
      </c>
      <c r="O28" s="19" t="s">
        <v>463</v>
      </c>
      <c r="P28" s="19" t="s">
        <v>463</v>
      </c>
      <c r="Q28" s="16" t="s">
        <v>645</v>
      </c>
      <c r="R28" s="18">
        <v>4</v>
      </c>
      <c r="S28" s="19">
        <v>1</v>
      </c>
      <c r="T28" s="19">
        <v>0</v>
      </c>
      <c r="U28" s="19">
        <v>0</v>
      </c>
      <c r="V28" s="19">
        <v>0</v>
      </c>
      <c r="W28" s="19">
        <v>0</v>
      </c>
      <c r="X28" s="19">
        <v>0</v>
      </c>
      <c r="Y28" s="19">
        <v>0</v>
      </c>
      <c r="Z28" s="19">
        <v>1</v>
      </c>
      <c r="AA28" s="19">
        <v>2</v>
      </c>
      <c r="AB28" s="19">
        <v>2</v>
      </c>
      <c r="AC28" s="21">
        <f t="shared" si="0"/>
        <v>0.5</v>
      </c>
      <c r="AD28" s="21">
        <f t="shared" si="1"/>
        <v>0.5</v>
      </c>
      <c r="AE28" s="18">
        <v>1</v>
      </c>
      <c r="AF28" s="18">
        <v>0</v>
      </c>
      <c r="AG28" s="17" t="s">
        <v>119</v>
      </c>
      <c r="AH28" s="16" t="s">
        <v>120</v>
      </c>
      <c r="AJ28" s="16" t="s">
        <v>416</v>
      </c>
      <c r="AK28" s="23">
        <v>0</v>
      </c>
      <c r="AL28" s="23" t="s">
        <v>383</v>
      </c>
      <c r="AM28" s="24" t="s">
        <v>415</v>
      </c>
      <c r="AN28" s="16" t="s">
        <v>472</v>
      </c>
    </row>
    <row r="29" spans="1:55">
      <c r="A29" s="2">
        <v>2011</v>
      </c>
      <c r="B29" s="2">
        <v>10</v>
      </c>
      <c r="C29" s="2">
        <v>12</v>
      </c>
      <c r="D29" s="2" t="s">
        <v>18</v>
      </c>
      <c r="E29" s="2" t="s">
        <v>121</v>
      </c>
      <c r="F29" s="2" t="s">
        <v>122</v>
      </c>
      <c r="G29" s="10">
        <v>41</v>
      </c>
      <c r="H29" s="10">
        <v>8</v>
      </c>
      <c r="I29" s="10">
        <v>8</v>
      </c>
      <c r="J29" s="10">
        <v>1</v>
      </c>
      <c r="K29" s="10">
        <v>0</v>
      </c>
      <c r="L29" s="10">
        <v>0</v>
      </c>
      <c r="M29" s="10">
        <v>0</v>
      </c>
      <c r="N29" s="10">
        <v>1</v>
      </c>
      <c r="O29" s="10">
        <v>1</v>
      </c>
      <c r="P29" s="10">
        <v>1</v>
      </c>
      <c r="Q29" s="2" t="s">
        <v>670</v>
      </c>
      <c r="R29" s="10">
        <v>8</v>
      </c>
      <c r="S29" s="10">
        <v>1</v>
      </c>
      <c r="T29" s="10">
        <v>0</v>
      </c>
      <c r="U29" s="10">
        <v>0</v>
      </c>
      <c r="V29" s="10">
        <v>0</v>
      </c>
      <c r="W29" s="10">
        <v>0</v>
      </c>
      <c r="X29" s="10">
        <v>0</v>
      </c>
      <c r="Y29" s="10">
        <v>0</v>
      </c>
      <c r="Z29" s="10">
        <v>1</v>
      </c>
      <c r="AA29" s="10">
        <v>2</v>
      </c>
      <c r="AB29" s="10">
        <v>6</v>
      </c>
      <c r="AC29" s="14">
        <f t="shared" si="0"/>
        <v>0.75</v>
      </c>
      <c r="AD29" s="14">
        <f t="shared" si="1"/>
        <v>0.25</v>
      </c>
      <c r="AE29" s="10">
        <v>0</v>
      </c>
      <c r="AF29" s="10">
        <v>0</v>
      </c>
      <c r="AG29" s="1" t="s">
        <v>123</v>
      </c>
      <c r="AH29" s="2" t="s">
        <v>124</v>
      </c>
      <c r="AI29" s="5"/>
      <c r="AJ29" s="5" t="s">
        <v>418</v>
      </c>
      <c r="AK29" s="4">
        <v>0</v>
      </c>
      <c r="AL29" s="4" t="s">
        <v>383</v>
      </c>
      <c r="AM29" s="4" t="s">
        <v>417</v>
      </c>
      <c r="AN29" s="2" t="s">
        <v>125</v>
      </c>
    </row>
    <row r="30" spans="1:55">
      <c r="A30" s="2">
        <v>2011</v>
      </c>
      <c r="B30" s="2">
        <v>9</v>
      </c>
      <c r="C30" s="2">
        <v>6</v>
      </c>
      <c r="D30" s="2" t="s">
        <v>126</v>
      </c>
      <c r="E30" s="2" t="s">
        <v>127</v>
      </c>
      <c r="F30" s="2" t="s">
        <v>128</v>
      </c>
      <c r="G30" s="10">
        <v>32</v>
      </c>
      <c r="H30" s="10">
        <v>4</v>
      </c>
      <c r="I30" s="10">
        <v>4</v>
      </c>
      <c r="J30" s="10">
        <v>7</v>
      </c>
      <c r="K30" s="10">
        <v>1</v>
      </c>
      <c r="L30" s="10">
        <v>0</v>
      </c>
      <c r="M30" s="10">
        <v>0</v>
      </c>
      <c r="N30" s="10">
        <v>0</v>
      </c>
      <c r="O30" s="10">
        <v>1</v>
      </c>
      <c r="P30" s="10">
        <v>1</v>
      </c>
      <c r="Q30" s="2" t="s">
        <v>655</v>
      </c>
      <c r="R30" s="10">
        <v>4</v>
      </c>
      <c r="S30" s="10">
        <v>0</v>
      </c>
      <c r="T30" s="10">
        <v>1</v>
      </c>
      <c r="U30" s="10">
        <v>0</v>
      </c>
      <c r="V30" s="10">
        <v>0</v>
      </c>
      <c r="W30" s="10">
        <v>0</v>
      </c>
      <c r="X30" s="10">
        <v>0</v>
      </c>
      <c r="Y30" s="10">
        <v>1</v>
      </c>
      <c r="Z30" s="12">
        <v>1</v>
      </c>
      <c r="AA30" s="10">
        <v>2</v>
      </c>
      <c r="AB30" s="10">
        <v>2</v>
      </c>
      <c r="AC30" s="14">
        <f t="shared" si="0"/>
        <v>0.5</v>
      </c>
      <c r="AD30" s="14">
        <f t="shared" si="1"/>
        <v>0.5</v>
      </c>
      <c r="AE30" s="10">
        <v>1</v>
      </c>
      <c r="AF30" s="10">
        <v>0</v>
      </c>
      <c r="AG30" s="1" t="s">
        <v>395</v>
      </c>
      <c r="AH30" s="2" t="s">
        <v>129</v>
      </c>
      <c r="AI30" s="5"/>
      <c r="AJ30" s="7" t="s">
        <v>419</v>
      </c>
      <c r="AK30" s="4">
        <v>1</v>
      </c>
      <c r="AL30" s="4" t="s">
        <v>410</v>
      </c>
      <c r="AM30" s="7" t="s">
        <v>634</v>
      </c>
      <c r="AN30" s="2" t="s">
        <v>130</v>
      </c>
    </row>
    <row r="31" spans="1:55">
      <c r="A31" s="2">
        <v>2011</v>
      </c>
      <c r="B31" s="2">
        <v>1</v>
      </c>
      <c r="C31" s="2">
        <v>8</v>
      </c>
      <c r="D31" s="2" t="s">
        <v>131</v>
      </c>
      <c r="E31" s="2" t="s">
        <v>132</v>
      </c>
      <c r="F31" s="2" t="s">
        <v>133</v>
      </c>
      <c r="G31" s="10">
        <v>22</v>
      </c>
      <c r="H31" s="10">
        <v>6</v>
      </c>
      <c r="I31" s="10">
        <v>6</v>
      </c>
      <c r="J31" s="10">
        <v>13</v>
      </c>
      <c r="K31" s="10">
        <v>0</v>
      </c>
      <c r="L31" s="10">
        <v>0</v>
      </c>
      <c r="M31" s="10">
        <v>0</v>
      </c>
      <c r="N31" s="10">
        <v>0</v>
      </c>
      <c r="O31" s="10">
        <v>1</v>
      </c>
      <c r="P31" s="10">
        <v>1</v>
      </c>
      <c r="Q31" s="2" t="s">
        <v>656</v>
      </c>
      <c r="R31" s="10">
        <v>6</v>
      </c>
      <c r="S31" s="10">
        <v>1</v>
      </c>
      <c r="T31" s="10">
        <v>0</v>
      </c>
      <c r="U31" s="10">
        <v>0</v>
      </c>
      <c r="V31" s="10">
        <v>0</v>
      </c>
      <c r="W31" s="10">
        <v>0</v>
      </c>
      <c r="X31" s="10">
        <v>0</v>
      </c>
      <c r="Y31" s="10">
        <v>1</v>
      </c>
      <c r="Z31" s="12">
        <v>1</v>
      </c>
      <c r="AA31" s="10">
        <v>3</v>
      </c>
      <c r="AB31" s="10">
        <v>3</v>
      </c>
      <c r="AC31" s="14">
        <f t="shared" si="0"/>
        <v>0.5</v>
      </c>
      <c r="AD31" s="14">
        <f t="shared" si="1"/>
        <v>0.5</v>
      </c>
      <c r="AE31" s="10">
        <v>0</v>
      </c>
      <c r="AF31" s="10">
        <v>0</v>
      </c>
      <c r="AG31" s="1" t="s">
        <v>134</v>
      </c>
      <c r="AH31" s="2" t="s">
        <v>135</v>
      </c>
      <c r="AI31" s="5"/>
      <c r="AJ31" s="5" t="s">
        <v>421</v>
      </c>
      <c r="AK31" s="4">
        <v>1</v>
      </c>
      <c r="AL31" s="4" t="s">
        <v>383</v>
      </c>
      <c r="AM31" s="4" t="s">
        <v>420</v>
      </c>
      <c r="AN31" s="2" t="s">
        <v>136</v>
      </c>
    </row>
    <row r="32" spans="1:55" s="15" customFormat="1">
      <c r="A32" s="15">
        <v>2010</v>
      </c>
      <c r="B32" s="15">
        <v>8</v>
      </c>
      <c r="C32" s="15">
        <v>3</v>
      </c>
      <c r="D32" s="15" t="s">
        <v>137</v>
      </c>
      <c r="E32" s="15" t="s">
        <v>138</v>
      </c>
      <c r="F32" s="15" t="s">
        <v>139</v>
      </c>
      <c r="G32" s="34">
        <v>34</v>
      </c>
      <c r="H32" s="34">
        <v>8</v>
      </c>
      <c r="I32" s="34">
        <v>8</v>
      </c>
      <c r="J32" s="34">
        <v>2</v>
      </c>
      <c r="K32" s="34">
        <v>1</v>
      </c>
      <c r="L32" s="34">
        <v>0</v>
      </c>
      <c r="M32" s="34">
        <v>0</v>
      </c>
      <c r="N32" s="34">
        <v>1</v>
      </c>
      <c r="O32" s="34">
        <v>1</v>
      </c>
      <c r="P32" s="34">
        <v>1</v>
      </c>
      <c r="Q32" s="15" t="s">
        <v>635</v>
      </c>
      <c r="R32" s="34">
        <v>8</v>
      </c>
      <c r="S32" s="34">
        <v>1</v>
      </c>
      <c r="T32" s="34">
        <v>0</v>
      </c>
      <c r="U32" s="34">
        <v>0</v>
      </c>
      <c r="V32" s="34">
        <v>0</v>
      </c>
      <c r="W32" s="34">
        <v>0</v>
      </c>
      <c r="X32" s="34">
        <v>0</v>
      </c>
      <c r="Y32" s="34">
        <v>0</v>
      </c>
      <c r="Z32" s="35">
        <v>0</v>
      </c>
      <c r="AA32" s="34">
        <v>8</v>
      </c>
      <c r="AB32" s="34">
        <v>0</v>
      </c>
      <c r="AC32" s="36">
        <f t="shared" si="0"/>
        <v>0</v>
      </c>
      <c r="AD32" s="36">
        <f t="shared" si="1"/>
        <v>1</v>
      </c>
      <c r="AE32" s="34">
        <v>1</v>
      </c>
      <c r="AF32" s="34">
        <v>0</v>
      </c>
      <c r="AG32" s="37" t="s">
        <v>140</v>
      </c>
      <c r="AH32" s="15" t="s">
        <v>504</v>
      </c>
      <c r="AI32" s="38"/>
      <c r="AJ32" s="39" t="s">
        <v>423</v>
      </c>
      <c r="AK32" s="40">
        <v>0</v>
      </c>
      <c r="AL32" s="40" t="s">
        <v>383</v>
      </c>
      <c r="AM32" s="40" t="s">
        <v>422</v>
      </c>
      <c r="AN32" s="15" t="s">
        <v>141</v>
      </c>
      <c r="AO32" s="15" t="s">
        <v>142</v>
      </c>
    </row>
    <row r="33" spans="1:44" s="15" customFormat="1">
      <c r="A33" s="15">
        <v>2010</v>
      </c>
      <c r="B33" s="15">
        <v>6</v>
      </c>
      <c r="C33" s="15">
        <v>6</v>
      </c>
      <c r="D33" s="15" t="s">
        <v>143</v>
      </c>
      <c r="E33" s="15" t="s">
        <v>144</v>
      </c>
      <c r="F33" s="15" t="s">
        <v>145</v>
      </c>
      <c r="G33" s="34">
        <v>37</v>
      </c>
      <c r="H33" s="34">
        <v>4</v>
      </c>
      <c r="I33" s="34">
        <v>4</v>
      </c>
      <c r="J33" s="34">
        <v>3</v>
      </c>
      <c r="K33" s="34">
        <v>1</v>
      </c>
      <c r="L33" s="34">
        <v>0</v>
      </c>
      <c r="M33" s="34">
        <v>0</v>
      </c>
      <c r="N33" s="34">
        <v>0</v>
      </c>
      <c r="O33" s="34" t="s">
        <v>463</v>
      </c>
      <c r="P33" s="34" t="s">
        <v>463</v>
      </c>
      <c r="Q33" s="15" t="s">
        <v>645</v>
      </c>
      <c r="R33" s="34">
        <v>4</v>
      </c>
      <c r="S33" s="34">
        <v>1</v>
      </c>
      <c r="T33" s="34">
        <v>0</v>
      </c>
      <c r="U33" s="34">
        <v>0</v>
      </c>
      <c r="V33" s="34">
        <v>0</v>
      </c>
      <c r="W33" s="34">
        <v>0</v>
      </c>
      <c r="X33" s="34">
        <v>0</v>
      </c>
      <c r="Y33" s="34">
        <v>0</v>
      </c>
      <c r="Z33" s="35">
        <v>0</v>
      </c>
      <c r="AA33" s="34">
        <v>0</v>
      </c>
      <c r="AB33" s="34">
        <v>4</v>
      </c>
      <c r="AC33" s="36">
        <f t="shared" si="0"/>
        <v>1</v>
      </c>
      <c r="AD33" s="36">
        <f t="shared" si="1"/>
        <v>0</v>
      </c>
      <c r="AE33" s="34">
        <v>1</v>
      </c>
      <c r="AF33" s="34">
        <v>0</v>
      </c>
      <c r="AG33" s="37" t="s">
        <v>146</v>
      </c>
      <c r="AH33" s="15" t="s">
        <v>508</v>
      </c>
      <c r="AI33" s="38"/>
      <c r="AJ33" s="15" t="s">
        <v>542</v>
      </c>
      <c r="AK33" s="40">
        <v>0</v>
      </c>
      <c r="AL33" s="40" t="s">
        <v>383</v>
      </c>
      <c r="AM33" s="40" t="s">
        <v>424</v>
      </c>
      <c r="AN33" s="15" t="s">
        <v>147</v>
      </c>
      <c r="AO33" s="15" t="s">
        <v>148</v>
      </c>
    </row>
    <row r="34" spans="1:44" s="15" customFormat="1">
      <c r="A34" s="15">
        <v>2009</v>
      </c>
      <c r="B34" s="15">
        <v>11</v>
      </c>
      <c r="C34" s="15">
        <v>29</v>
      </c>
      <c r="D34" s="15" t="s">
        <v>56</v>
      </c>
      <c r="E34" s="15" t="s">
        <v>149</v>
      </c>
      <c r="F34" s="15" t="s">
        <v>150</v>
      </c>
      <c r="G34" s="34">
        <v>37</v>
      </c>
      <c r="H34" s="34">
        <v>4</v>
      </c>
      <c r="I34" s="34">
        <v>4</v>
      </c>
      <c r="J34" s="34">
        <v>0</v>
      </c>
      <c r="K34" s="34">
        <v>0</v>
      </c>
      <c r="L34" s="15" t="s">
        <v>151</v>
      </c>
      <c r="M34" s="34">
        <v>0</v>
      </c>
      <c r="N34" s="34">
        <v>1</v>
      </c>
      <c r="O34" s="34" t="s">
        <v>463</v>
      </c>
      <c r="P34" s="34" t="s">
        <v>463</v>
      </c>
      <c r="Q34" s="15" t="s">
        <v>645</v>
      </c>
      <c r="R34" s="34">
        <v>4</v>
      </c>
      <c r="S34" s="34">
        <v>1</v>
      </c>
      <c r="T34" s="34">
        <v>0</v>
      </c>
      <c r="U34" s="34">
        <v>0</v>
      </c>
      <c r="V34" s="34">
        <v>0</v>
      </c>
      <c r="W34" s="34">
        <v>0</v>
      </c>
      <c r="X34" s="34">
        <v>0</v>
      </c>
      <c r="Y34" s="34">
        <v>0</v>
      </c>
      <c r="Z34" s="35">
        <v>1</v>
      </c>
      <c r="AA34" s="34">
        <v>3</v>
      </c>
      <c r="AB34" s="34">
        <v>1</v>
      </c>
      <c r="AC34" s="36">
        <f t="shared" ref="AC34:AC65" si="2">AB34/H34</f>
        <v>0.25</v>
      </c>
      <c r="AD34" s="36">
        <f t="shared" ref="AD34:AD65" si="3">AA34/H34</f>
        <v>0.75</v>
      </c>
      <c r="AE34" s="34">
        <v>0</v>
      </c>
      <c r="AF34" s="34">
        <v>1</v>
      </c>
      <c r="AG34" s="37" t="s">
        <v>152</v>
      </c>
      <c r="AH34" s="15" t="s">
        <v>507</v>
      </c>
      <c r="AI34" s="38"/>
      <c r="AJ34" s="38" t="s">
        <v>425</v>
      </c>
      <c r="AK34" s="40">
        <v>0</v>
      </c>
      <c r="AL34" s="40" t="s">
        <v>383</v>
      </c>
      <c r="AM34" s="40" t="s">
        <v>426</v>
      </c>
      <c r="AN34" s="15" t="s">
        <v>153</v>
      </c>
      <c r="AO34" s="15" t="s">
        <v>154</v>
      </c>
    </row>
    <row r="35" spans="1:44" s="15" customFormat="1">
      <c r="A35" s="15">
        <v>2009</v>
      </c>
      <c r="B35" s="15">
        <v>11</v>
      </c>
      <c r="C35" s="15">
        <v>5</v>
      </c>
      <c r="D35" s="15" t="s">
        <v>155</v>
      </c>
      <c r="E35" s="15" t="s">
        <v>156</v>
      </c>
      <c r="F35" s="15" t="s">
        <v>157</v>
      </c>
      <c r="G35" s="34">
        <v>39</v>
      </c>
      <c r="H35" s="34">
        <v>13</v>
      </c>
      <c r="I35" s="34">
        <v>13</v>
      </c>
      <c r="J35" s="34">
        <v>30</v>
      </c>
      <c r="K35" s="34">
        <v>0</v>
      </c>
      <c r="L35" s="34">
        <v>0</v>
      </c>
      <c r="M35" s="34">
        <v>0</v>
      </c>
      <c r="N35" s="34">
        <v>1</v>
      </c>
      <c r="O35" s="34">
        <v>1</v>
      </c>
      <c r="P35" s="34">
        <v>1</v>
      </c>
      <c r="Q35" s="15" t="s">
        <v>657</v>
      </c>
      <c r="R35" s="34">
        <v>13</v>
      </c>
      <c r="S35" s="34">
        <v>1</v>
      </c>
      <c r="T35" s="34">
        <v>0</v>
      </c>
      <c r="U35" s="34">
        <v>0</v>
      </c>
      <c r="V35" s="34">
        <v>0</v>
      </c>
      <c r="W35" s="34">
        <v>0</v>
      </c>
      <c r="X35" s="34">
        <v>0</v>
      </c>
      <c r="Y35" s="34">
        <v>0</v>
      </c>
      <c r="Z35" s="35">
        <v>1</v>
      </c>
      <c r="AA35" s="34">
        <v>10</v>
      </c>
      <c r="AB35" s="34">
        <v>3</v>
      </c>
      <c r="AC35" s="36">
        <f t="shared" si="2"/>
        <v>0.23076923076923078</v>
      </c>
      <c r="AD35" s="36">
        <f t="shared" si="3"/>
        <v>0.76923076923076927</v>
      </c>
      <c r="AE35" s="34">
        <v>0</v>
      </c>
      <c r="AF35" s="34">
        <v>0</v>
      </c>
      <c r="AG35" s="37" t="s">
        <v>158</v>
      </c>
      <c r="AH35" s="15" t="s">
        <v>159</v>
      </c>
      <c r="AI35" s="38"/>
      <c r="AJ35" s="39" t="s">
        <v>428</v>
      </c>
      <c r="AK35" s="40">
        <v>0</v>
      </c>
      <c r="AL35" s="40" t="s">
        <v>383</v>
      </c>
      <c r="AM35" s="40" t="s">
        <v>427</v>
      </c>
      <c r="AN35" s="15" t="s">
        <v>160</v>
      </c>
      <c r="AO35" s="15" t="s">
        <v>161</v>
      </c>
    </row>
    <row r="36" spans="1:44" s="15" customFormat="1">
      <c r="A36" s="15">
        <v>2009</v>
      </c>
      <c r="B36" s="15">
        <v>4</v>
      </c>
      <c r="C36" s="15">
        <v>3</v>
      </c>
      <c r="D36" s="15" t="s">
        <v>77</v>
      </c>
      <c r="E36" s="15" t="s">
        <v>162</v>
      </c>
      <c r="F36" s="15" t="s">
        <v>667</v>
      </c>
      <c r="G36" s="34">
        <v>41</v>
      </c>
      <c r="H36" s="34">
        <v>13</v>
      </c>
      <c r="I36" s="34">
        <v>13</v>
      </c>
      <c r="J36" s="34">
        <v>4</v>
      </c>
      <c r="K36" s="34">
        <v>1</v>
      </c>
      <c r="L36" s="34">
        <v>0</v>
      </c>
      <c r="M36" s="34">
        <v>0</v>
      </c>
      <c r="N36" s="34">
        <v>1</v>
      </c>
      <c r="O36" s="34">
        <v>1</v>
      </c>
      <c r="P36" s="34">
        <v>1</v>
      </c>
      <c r="Q36" s="15" t="s">
        <v>658</v>
      </c>
      <c r="R36" s="34">
        <v>13</v>
      </c>
      <c r="S36" s="34">
        <v>1</v>
      </c>
      <c r="T36" s="34">
        <v>0</v>
      </c>
      <c r="U36" s="34">
        <v>0</v>
      </c>
      <c r="V36" s="34">
        <v>0</v>
      </c>
      <c r="W36" s="34">
        <v>0</v>
      </c>
      <c r="X36" s="34">
        <v>0</v>
      </c>
      <c r="Y36" s="34">
        <v>0</v>
      </c>
      <c r="Z36" s="35">
        <v>0</v>
      </c>
      <c r="AA36" s="34">
        <v>2</v>
      </c>
      <c r="AB36" s="34">
        <v>11</v>
      </c>
      <c r="AC36" s="36">
        <f t="shared" si="2"/>
        <v>0.84615384615384615</v>
      </c>
      <c r="AD36" s="36">
        <f t="shared" si="3"/>
        <v>0.15384615384615385</v>
      </c>
      <c r="AE36" s="34">
        <v>1</v>
      </c>
      <c r="AF36" s="34">
        <v>0</v>
      </c>
      <c r="AG36" s="37" t="s">
        <v>163</v>
      </c>
      <c r="AH36" s="15" t="s">
        <v>506</v>
      </c>
      <c r="AI36" s="38"/>
      <c r="AJ36" s="38" t="s">
        <v>430</v>
      </c>
      <c r="AK36" s="40">
        <v>0</v>
      </c>
      <c r="AL36" s="40" t="s">
        <v>383</v>
      </c>
      <c r="AM36" s="40" t="s">
        <v>429</v>
      </c>
      <c r="AN36" s="15" t="s">
        <v>164</v>
      </c>
      <c r="AO36" s="15" t="s">
        <v>165</v>
      </c>
    </row>
    <row r="37" spans="1:44" s="15" customFormat="1">
      <c r="A37" s="15">
        <v>2009</v>
      </c>
      <c r="B37" s="15">
        <v>3</v>
      </c>
      <c r="C37" s="15">
        <v>29</v>
      </c>
      <c r="D37" s="15" t="s">
        <v>166</v>
      </c>
      <c r="E37" s="15" t="s">
        <v>167</v>
      </c>
      <c r="F37" s="15" t="s">
        <v>168</v>
      </c>
      <c r="G37" s="34">
        <v>45</v>
      </c>
      <c r="H37" s="34">
        <v>8</v>
      </c>
      <c r="I37" s="34">
        <v>8</v>
      </c>
      <c r="J37" s="34">
        <v>2</v>
      </c>
      <c r="K37" s="34">
        <v>0</v>
      </c>
      <c r="L37" s="34">
        <v>0</v>
      </c>
      <c r="M37" s="34">
        <v>0</v>
      </c>
      <c r="N37" s="34">
        <v>1</v>
      </c>
      <c r="O37" s="34" t="s">
        <v>463</v>
      </c>
      <c r="P37" s="34" t="s">
        <v>463</v>
      </c>
      <c r="Q37" s="15" t="s">
        <v>645</v>
      </c>
      <c r="R37" s="34">
        <v>8</v>
      </c>
      <c r="S37" s="34">
        <v>1</v>
      </c>
      <c r="T37" s="34">
        <v>0</v>
      </c>
      <c r="U37" s="34">
        <v>1</v>
      </c>
      <c r="V37" s="34">
        <v>0</v>
      </c>
      <c r="W37" s="34">
        <v>1</v>
      </c>
      <c r="X37" s="34">
        <v>0</v>
      </c>
      <c r="Y37" s="34">
        <v>0</v>
      </c>
      <c r="Z37" s="35">
        <v>1</v>
      </c>
      <c r="AA37" s="34">
        <v>3</v>
      </c>
      <c r="AB37" s="34">
        <v>5</v>
      </c>
      <c r="AC37" s="36">
        <f t="shared" si="2"/>
        <v>0.625</v>
      </c>
      <c r="AD37" s="36">
        <f t="shared" si="3"/>
        <v>0.375</v>
      </c>
      <c r="AE37" s="34">
        <v>0</v>
      </c>
      <c r="AF37" s="34">
        <v>0</v>
      </c>
      <c r="AG37" s="37" t="s">
        <v>169</v>
      </c>
      <c r="AH37" s="15" t="s">
        <v>505</v>
      </c>
      <c r="AI37" s="38"/>
      <c r="AJ37" s="38" t="s">
        <v>431</v>
      </c>
      <c r="AK37" s="40">
        <v>0</v>
      </c>
      <c r="AL37" s="40" t="s">
        <v>660</v>
      </c>
      <c r="AM37" s="40" t="s">
        <v>659</v>
      </c>
      <c r="AN37" s="15" t="s">
        <v>170</v>
      </c>
    </row>
    <row r="38" spans="1:44" s="15" customFormat="1">
      <c r="A38" s="15">
        <v>2008</v>
      </c>
      <c r="B38" s="15">
        <v>6</v>
      </c>
      <c r="C38" s="15">
        <v>25</v>
      </c>
      <c r="D38" s="15" t="s">
        <v>171</v>
      </c>
      <c r="E38" s="15" t="s">
        <v>172</v>
      </c>
      <c r="F38" s="15" t="s">
        <v>173</v>
      </c>
      <c r="G38" s="34">
        <v>25</v>
      </c>
      <c r="H38" s="34">
        <v>5</v>
      </c>
      <c r="I38" s="34">
        <v>5</v>
      </c>
      <c r="J38" s="34">
        <v>1</v>
      </c>
      <c r="K38" s="34">
        <v>1</v>
      </c>
      <c r="L38" s="34">
        <v>0</v>
      </c>
      <c r="M38" s="34">
        <v>0</v>
      </c>
      <c r="N38" s="34">
        <v>0</v>
      </c>
      <c r="O38" s="34" t="s">
        <v>463</v>
      </c>
      <c r="P38" s="34" t="s">
        <v>463</v>
      </c>
      <c r="Q38" s="15" t="s">
        <v>645</v>
      </c>
      <c r="R38" s="34">
        <v>5</v>
      </c>
      <c r="S38" s="34">
        <v>1</v>
      </c>
      <c r="T38" s="34">
        <v>0</v>
      </c>
      <c r="U38" s="34">
        <v>0</v>
      </c>
      <c r="V38" s="34">
        <v>0</v>
      </c>
      <c r="W38" s="34">
        <v>0</v>
      </c>
      <c r="X38" s="34">
        <v>0</v>
      </c>
      <c r="Y38" s="34">
        <v>0</v>
      </c>
      <c r="Z38" s="34">
        <v>0</v>
      </c>
      <c r="AA38" s="34">
        <v>3</v>
      </c>
      <c r="AB38" s="34">
        <v>2</v>
      </c>
      <c r="AC38" s="36">
        <f t="shared" si="2"/>
        <v>0.4</v>
      </c>
      <c r="AD38" s="36">
        <f t="shared" si="3"/>
        <v>0.6</v>
      </c>
      <c r="AE38" s="34">
        <v>1</v>
      </c>
      <c r="AF38" s="34">
        <v>0</v>
      </c>
      <c r="AG38" s="37" t="s">
        <v>169</v>
      </c>
      <c r="AH38" s="15" t="s">
        <v>497</v>
      </c>
      <c r="AI38" s="38"/>
      <c r="AJ38" s="38" t="s">
        <v>498</v>
      </c>
      <c r="AK38" s="40">
        <v>0</v>
      </c>
      <c r="AL38" s="40" t="s">
        <v>499</v>
      </c>
      <c r="AM38" s="40" t="s">
        <v>500</v>
      </c>
      <c r="AN38" s="15" t="s">
        <v>174</v>
      </c>
      <c r="AO38" s="15" t="s">
        <v>175</v>
      </c>
    </row>
    <row r="39" spans="1:44" s="15" customFormat="1">
      <c r="A39" s="15">
        <v>2008</v>
      </c>
      <c r="B39" s="15">
        <v>2</v>
      </c>
      <c r="C39" s="15">
        <v>7</v>
      </c>
      <c r="D39" s="15" t="s">
        <v>176</v>
      </c>
      <c r="E39" s="15" t="s">
        <v>177</v>
      </c>
      <c r="F39" s="15" t="s">
        <v>661</v>
      </c>
      <c r="G39" s="34">
        <v>52</v>
      </c>
      <c r="H39" s="34">
        <v>6</v>
      </c>
      <c r="I39" s="34">
        <v>6</v>
      </c>
      <c r="J39" s="34">
        <v>1</v>
      </c>
      <c r="K39" s="34">
        <v>0</v>
      </c>
      <c r="L39" s="34">
        <v>1</v>
      </c>
      <c r="M39" s="34">
        <v>0</v>
      </c>
      <c r="N39" s="34">
        <v>1</v>
      </c>
      <c r="O39" s="34" t="s">
        <v>463</v>
      </c>
      <c r="P39" s="34" t="s">
        <v>463</v>
      </c>
      <c r="Q39" s="15" t="s">
        <v>645</v>
      </c>
      <c r="R39" s="34">
        <v>6</v>
      </c>
      <c r="S39" s="34">
        <v>1</v>
      </c>
      <c r="T39" s="34">
        <v>0</v>
      </c>
      <c r="U39" s="34">
        <v>0</v>
      </c>
      <c r="V39" s="34">
        <v>0</v>
      </c>
      <c r="W39" s="34">
        <v>0</v>
      </c>
      <c r="X39" s="34">
        <v>0</v>
      </c>
      <c r="Y39" s="34">
        <v>0</v>
      </c>
      <c r="Z39" s="34">
        <v>0</v>
      </c>
      <c r="AA39" s="34">
        <v>5</v>
      </c>
      <c r="AB39" s="34">
        <v>1</v>
      </c>
      <c r="AC39" s="36">
        <f t="shared" si="2"/>
        <v>0.16666666666666666</v>
      </c>
      <c r="AD39" s="36">
        <f t="shared" si="3"/>
        <v>0.83333333333333337</v>
      </c>
      <c r="AE39" s="34">
        <v>0</v>
      </c>
      <c r="AF39" s="34">
        <v>1</v>
      </c>
      <c r="AG39" s="37" t="s">
        <v>178</v>
      </c>
      <c r="AH39" s="15" t="s">
        <v>474</v>
      </c>
      <c r="AJ39" s="15" t="s">
        <v>475</v>
      </c>
      <c r="AK39" s="40">
        <v>0</v>
      </c>
      <c r="AL39" s="40" t="s">
        <v>476</v>
      </c>
      <c r="AM39" s="40" t="s">
        <v>477</v>
      </c>
      <c r="AN39" s="15" t="s">
        <v>179</v>
      </c>
      <c r="AO39" s="15" t="s">
        <v>478</v>
      </c>
    </row>
    <row r="40" spans="1:44" s="15" customFormat="1">
      <c r="A40" s="15">
        <v>2007</v>
      </c>
      <c r="B40" s="15">
        <v>12</v>
      </c>
      <c r="C40" s="15">
        <v>9</v>
      </c>
      <c r="D40" s="15" t="s">
        <v>100</v>
      </c>
      <c r="E40" s="15" t="s">
        <v>180</v>
      </c>
      <c r="F40" s="15" t="s">
        <v>181</v>
      </c>
      <c r="G40" s="34">
        <v>24</v>
      </c>
      <c r="H40" s="34">
        <v>4</v>
      </c>
      <c r="I40" s="34">
        <v>4</v>
      </c>
      <c r="J40" s="34">
        <v>5</v>
      </c>
      <c r="K40" s="34">
        <v>1</v>
      </c>
      <c r="L40" s="34">
        <v>0</v>
      </c>
      <c r="M40" s="34">
        <v>0</v>
      </c>
      <c r="N40" s="34">
        <v>1</v>
      </c>
      <c r="O40" s="34" t="s">
        <v>463</v>
      </c>
      <c r="P40" s="34" t="s">
        <v>463</v>
      </c>
      <c r="Q40" s="15" t="s">
        <v>680</v>
      </c>
      <c r="R40" s="34">
        <v>4</v>
      </c>
      <c r="S40" s="34">
        <v>1</v>
      </c>
      <c r="T40" s="34">
        <v>1</v>
      </c>
      <c r="U40" s="34">
        <v>0</v>
      </c>
      <c r="V40" s="34">
        <v>1</v>
      </c>
      <c r="W40" s="34">
        <v>0</v>
      </c>
      <c r="X40" s="34">
        <v>0</v>
      </c>
      <c r="Y40" s="34">
        <v>0</v>
      </c>
      <c r="Z40" s="34">
        <v>1</v>
      </c>
      <c r="AA40" s="34">
        <v>3</v>
      </c>
      <c r="AB40" s="34">
        <v>1</v>
      </c>
      <c r="AC40" s="36">
        <f t="shared" si="2"/>
        <v>0.25</v>
      </c>
      <c r="AD40" s="36">
        <f t="shared" si="3"/>
        <v>0.75</v>
      </c>
      <c r="AE40" s="34">
        <v>1</v>
      </c>
      <c r="AF40" s="34">
        <v>0</v>
      </c>
      <c r="AG40" s="37" t="s">
        <v>182</v>
      </c>
      <c r="AH40" s="15" t="s">
        <v>514</v>
      </c>
      <c r="AJ40" s="15" t="s">
        <v>512</v>
      </c>
      <c r="AK40" s="40">
        <v>1</v>
      </c>
      <c r="AL40" s="40" t="s">
        <v>511</v>
      </c>
      <c r="AM40" s="40" t="s">
        <v>510</v>
      </c>
      <c r="AN40" s="15" t="s">
        <v>183</v>
      </c>
      <c r="AO40" s="15" t="s">
        <v>184</v>
      </c>
      <c r="AP40" s="15" t="s">
        <v>513</v>
      </c>
      <c r="AQ40" s="15" t="s">
        <v>515</v>
      </c>
    </row>
    <row r="41" spans="1:44" s="15" customFormat="1">
      <c r="A41" s="15">
        <v>2007</v>
      </c>
      <c r="B41" s="15">
        <v>12</v>
      </c>
      <c r="C41" s="15">
        <v>5</v>
      </c>
      <c r="D41" s="15" t="s">
        <v>185</v>
      </c>
      <c r="E41" s="15" t="s">
        <v>186</v>
      </c>
      <c r="F41" s="15" t="s">
        <v>187</v>
      </c>
      <c r="G41" s="34">
        <v>19</v>
      </c>
      <c r="H41" s="34">
        <v>8</v>
      </c>
      <c r="I41" s="34">
        <v>8</v>
      </c>
      <c r="J41" s="34">
        <v>4</v>
      </c>
      <c r="K41" s="34">
        <v>1</v>
      </c>
      <c r="L41" s="34">
        <v>0</v>
      </c>
      <c r="M41" s="34">
        <v>0</v>
      </c>
      <c r="N41" s="34">
        <v>0</v>
      </c>
      <c r="O41" s="34">
        <v>1</v>
      </c>
      <c r="P41" s="34">
        <v>1</v>
      </c>
      <c r="Q41" s="15" t="s">
        <v>636</v>
      </c>
      <c r="R41" s="34">
        <v>8</v>
      </c>
      <c r="S41" s="34">
        <v>0</v>
      </c>
      <c r="T41" s="34">
        <v>1</v>
      </c>
      <c r="U41" s="34">
        <v>0</v>
      </c>
      <c r="V41" s="34">
        <v>0</v>
      </c>
      <c r="W41" s="34">
        <v>0</v>
      </c>
      <c r="X41" s="34">
        <v>0</v>
      </c>
      <c r="Y41" s="34">
        <v>0</v>
      </c>
      <c r="Z41" s="34">
        <v>1</v>
      </c>
      <c r="AA41" s="34">
        <v>3</v>
      </c>
      <c r="AB41" s="34">
        <v>5</v>
      </c>
      <c r="AC41" s="36">
        <f t="shared" si="2"/>
        <v>0.625</v>
      </c>
      <c r="AD41" s="36">
        <f t="shared" si="3"/>
        <v>0.375</v>
      </c>
      <c r="AE41" s="34">
        <v>1</v>
      </c>
      <c r="AF41" s="34">
        <v>0</v>
      </c>
      <c r="AG41" s="37" t="s">
        <v>188</v>
      </c>
      <c r="AH41" s="15" t="s">
        <v>479</v>
      </c>
      <c r="AJ41" s="15" t="s">
        <v>519</v>
      </c>
      <c r="AK41" s="40">
        <v>1</v>
      </c>
      <c r="AL41" s="40" t="s">
        <v>410</v>
      </c>
      <c r="AM41" s="40" t="s">
        <v>516</v>
      </c>
      <c r="AN41" s="15" t="s">
        <v>189</v>
      </c>
      <c r="AO41" s="15" t="s">
        <v>517</v>
      </c>
      <c r="AP41" s="15" t="s">
        <v>518</v>
      </c>
      <c r="AQ41" s="15" t="s">
        <v>682</v>
      </c>
    </row>
    <row r="42" spans="1:44" s="15" customFormat="1">
      <c r="A42" s="15">
        <v>2007</v>
      </c>
      <c r="B42" s="15">
        <v>10</v>
      </c>
      <c r="C42" s="15">
        <v>7</v>
      </c>
      <c r="D42" s="15" t="s">
        <v>94</v>
      </c>
      <c r="E42" s="15" t="s">
        <v>190</v>
      </c>
      <c r="F42" s="15" t="s">
        <v>191</v>
      </c>
      <c r="G42" s="34">
        <v>20</v>
      </c>
      <c r="H42" s="34">
        <v>6</v>
      </c>
      <c r="I42" s="34">
        <v>6</v>
      </c>
      <c r="J42" s="34">
        <v>1</v>
      </c>
      <c r="K42" s="34">
        <v>1</v>
      </c>
      <c r="L42" s="34">
        <v>0</v>
      </c>
      <c r="M42" s="34">
        <v>0</v>
      </c>
      <c r="N42" s="34">
        <v>0</v>
      </c>
      <c r="O42" s="34">
        <v>1</v>
      </c>
      <c r="P42" s="34">
        <v>1</v>
      </c>
      <c r="Q42" s="15" t="s">
        <v>676</v>
      </c>
      <c r="R42" s="34">
        <v>6</v>
      </c>
      <c r="S42" s="34">
        <v>0</v>
      </c>
      <c r="T42" s="34">
        <v>1</v>
      </c>
      <c r="U42" s="34">
        <v>0</v>
      </c>
      <c r="V42" s="34">
        <v>0</v>
      </c>
      <c r="W42" s="34">
        <v>0</v>
      </c>
      <c r="X42" s="34">
        <v>0</v>
      </c>
      <c r="Y42" s="34">
        <v>0</v>
      </c>
      <c r="Z42" s="34">
        <v>0</v>
      </c>
      <c r="AA42" s="34">
        <v>2</v>
      </c>
      <c r="AB42" s="34">
        <v>4</v>
      </c>
      <c r="AC42" s="36">
        <f t="shared" si="2"/>
        <v>0.66666666666666663</v>
      </c>
      <c r="AD42" s="36">
        <f t="shared" si="3"/>
        <v>0.33333333333333331</v>
      </c>
      <c r="AE42" s="34">
        <v>1</v>
      </c>
      <c r="AF42" s="34">
        <v>0</v>
      </c>
      <c r="AG42" s="37" t="s">
        <v>192</v>
      </c>
      <c r="AH42" s="15" t="s">
        <v>480</v>
      </c>
      <c r="AJ42" s="15" t="s">
        <v>523</v>
      </c>
      <c r="AK42" s="40">
        <v>0</v>
      </c>
      <c r="AL42" s="40" t="s">
        <v>520</v>
      </c>
      <c r="AM42" s="40" t="s">
        <v>521</v>
      </c>
      <c r="AN42" s="15" t="s">
        <v>193</v>
      </c>
      <c r="AO42" s="15" t="s">
        <v>522</v>
      </c>
      <c r="AQ42" s="15" t="s">
        <v>194</v>
      </c>
    </row>
    <row r="43" spans="1:44" s="15" customFormat="1">
      <c r="A43" s="15">
        <v>2007</v>
      </c>
      <c r="B43" s="15">
        <v>4</v>
      </c>
      <c r="C43" s="15">
        <v>16</v>
      </c>
      <c r="D43" s="15" t="s">
        <v>195</v>
      </c>
      <c r="E43" s="15" t="s">
        <v>196</v>
      </c>
      <c r="F43" s="15" t="s">
        <v>197</v>
      </c>
      <c r="G43" s="34">
        <v>23</v>
      </c>
      <c r="H43" s="34">
        <v>32</v>
      </c>
      <c r="I43" s="34">
        <v>32</v>
      </c>
      <c r="J43" s="34">
        <v>25</v>
      </c>
      <c r="K43" s="34">
        <v>1</v>
      </c>
      <c r="L43" s="34">
        <v>0</v>
      </c>
      <c r="M43" s="34">
        <v>0</v>
      </c>
      <c r="N43" s="34">
        <v>1</v>
      </c>
      <c r="O43" s="34">
        <v>1</v>
      </c>
      <c r="P43" s="34">
        <v>1</v>
      </c>
      <c r="Q43" s="15" t="s">
        <v>637</v>
      </c>
      <c r="R43" s="34">
        <v>32</v>
      </c>
      <c r="S43" s="34">
        <v>1</v>
      </c>
      <c r="T43" s="34">
        <v>0</v>
      </c>
      <c r="U43" s="34">
        <v>0</v>
      </c>
      <c r="V43" s="34">
        <v>0</v>
      </c>
      <c r="W43" s="34">
        <v>0</v>
      </c>
      <c r="X43" s="34">
        <v>0</v>
      </c>
      <c r="Y43" s="34">
        <v>0</v>
      </c>
      <c r="Z43" s="34">
        <v>1</v>
      </c>
      <c r="AA43" s="34">
        <v>18</v>
      </c>
      <c r="AB43" s="34">
        <v>14</v>
      </c>
      <c r="AC43" s="36">
        <f t="shared" si="2"/>
        <v>0.4375</v>
      </c>
      <c r="AD43" s="36">
        <f t="shared" si="3"/>
        <v>0.5625</v>
      </c>
      <c r="AE43" s="34">
        <v>1</v>
      </c>
      <c r="AF43" s="34">
        <v>0</v>
      </c>
      <c r="AG43" s="37" t="s">
        <v>198</v>
      </c>
      <c r="AH43" s="15" t="s">
        <v>481</v>
      </c>
      <c r="AJ43" s="15" t="s">
        <v>528</v>
      </c>
      <c r="AK43" s="40">
        <v>1</v>
      </c>
      <c r="AL43" s="40" t="s">
        <v>525</v>
      </c>
      <c r="AM43" s="40" t="s">
        <v>524</v>
      </c>
      <c r="AN43" s="15" t="s">
        <v>199</v>
      </c>
      <c r="AO43" s="15" t="s">
        <v>200</v>
      </c>
      <c r="AP43" s="15" t="s">
        <v>526</v>
      </c>
      <c r="AQ43" s="15" t="s">
        <v>527</v>
      </c>
    </row>
    <row r="44" spans="1:44" s="15" customFormat="1">
      <c r="A44" s="15">
        <v>2007</v>
      </c>
      <c r="B44" s="15">
        <v>2</v>
      </c>
      <c r="C44" s="15">
        <v>12</v>
      </c>
      <c r="D44" s="15" t="s">
        <v>201</v>
      </c>
      <c r="E44" s="15" t="s">
        <v>202</v>
      </c>
      <c r="F44" s="15" t="s">
        <v>529</v>
      </c>
      <c r="G44" s="34">
        <v>19</v>
      </c>
      <c r="H44" s="34">
        <v>5</v>
      </c>
      <c r="I44" s="34">
        <v>5</v>
      </c>
      <c r="J44" s="34">
        <v>4</v>
      </c>
      <c r="K44" s="34">
        <v>0</v>
      </c>
      <c r="L44" s="34">
        <v>1</v>
      </c>
      <c r="M44" s="34">
        <v>0</v>
      </c>
      <c r="N44" s="34">
        <v>1</v>
      </c>
      <c r="O44" s="34" t="s">
        <v>463</v>
      </c>
      <c r="P44" s="34" t="s">
        <v>463</v>
      </c>
      <c r="Q44" s="15" t="s">
        <v>645</v>
      </c>
      <c r="R44" s="34">
        <v>5</v>
      </c>
      <c r="S44" s="34">
        <v>1</v>
      </c>
      <c r="T44" s="34">
        <v>0</v>
      </c>
      <c r="U44" s="34">
        <v>1</v>
      </c>
      <c r="V44" s="34">
        <v>0</v>
      </c>
      <c r="W44" s="34">
        <v>1</v>
      </c>
      <c r="X44" s="34">
        <v>0</v>
      </c>
      <c r="Y44" s="34">
        <v>0</v>
      </c>
      <c r="Z44" s="34">
        <v>1</v>
      </c>
      <c r="AA44" s="34">
        <v>2</v>
      </c>
      <c r="AB44" s="34">
        <v>3</v>
      </c>
      <c r="AC44" s="36">
        <f t="shared" si="2"/>
        <v>0.6</v>
      </c>
      <c r="AD44" s="36">
        <f t="shared" si="3"/>
        <v>0.4</v>
      </c>
      <c r="AE44" s="34">
        <v>0</v>
      </c>
      <c r="AF44" s="34">
        <v>1</v>
      </c>
      <c r="AG44" s="37" t="s">
        <v>188</v>
      </c>
      <c r="AH44" s="15" t="s">
        <v>482</v>
      </c>
      <c r="AJ44" s="15" t="s">
        <v>532</v>
      </c>
      <c r="AK44" s="40">
        <v>0</v>
      </c>
      <c r="AL44" s="40" t="s">
        <v>530</v>
      </c>
      <c r="AM44" s="40" t="s">
        <v>531</v>
      </c>
      <c r="AN44" s="15" t="s">
        <v>203</v>
      </c>
      <c r="AO44" s="15" t="s">
        <v>204</v>
      </c>
      <c r="AP44" s="15" t="s">
        <v>533</v>
      </c>
      <c r="AQ44" s="15" t="s">
        <v>205</v>
      </c>
    </row>
    <row r="45" spans="1:44" s="15" customFormat="1">
      <c r="A45" s="15">
        <v>2006</v>
      </c>
      <c r="B45" s="15">
        <v>10</v>
      </c>
      <c r="C45" s="15">
        <v>2</v>
      </c>
      <c r="D45" s="15" t="s">
        <v>206</v>
      </c>
      <c r="E45" s="15" t="s">
        <v>207</v>
      </c>
      <c r="F45" s="15" t="s">
        <v>208</v>
      </c>
      <c r="G45" s="34">
        <v>33</v>
      </c>
      <c r="H45" s="34">
        <v>5</v>
      </c>
      <c r="I45" s="34">
        <v>5</v>
      </c>
      <c r="J45" s="34">
        <v>5</v>
      </c>
      <c r="K45" s="34">
        <v>1</v>
      </c>
      <c r="L45" s="34">
        <v>0</v>
      </c>
      <c r="M45" s="34">
        <v>0</v>
      </c>
      <c r="N45" s="34">
        <v>1</v>
      </c>
      <c r="O45" s="34" t="s">
        <v>463</v>
      </c>
      <c r="P45" s="34" t="s">
        <v>463</v>
      </c>
      <c r="Q45" s="15" t="s">
        <v>677</v>
      </c>
      <c r="R45" s="34">
        <v>5</v>
      </c>
      <c r="S45" s="34">
        <v>1</v>
      </c>
      <c r="T45" s="34">
        <v>1</v>
      </c>
      <c r="U45" s="34">
        <v>1</v>
      </c>
      <c r="V45" s="34">
        <v>0</v>
      </c>
      <c r="W45" s="34">
        <v>0</v>
      </c>
      <c r="X45" s="34">
        <v>1</v>
      </c>
      <c r="Y45" s="34">
        <v>0</v>
      </c>
      <c r="Z45" s="34">
        <v>1</v>
      </c>
      <c r="AA45" s="34">
        <v>0</v>
      </c>
      <c r="AB45" s="34">
        <v>5</v>
      </c>
      <c r="AC45" s="36">
        <f t="shared" si="2"/>
        <v>1</v>
      </c>
      <c r="AD45" s="36">
        <f t="shared" si="3"/>
        <v>0</v>
      </c>
      <c r="AE45" s="34">
        <v>1</v>
      </c>
      <c r="AF45" s="34">
        <v>0</v>
      </c>
      <c r="AG45" s="37" t="s">
        <v>209</v>
      </c>
      <c r="AH45" s="15" t="s">
        <v>483</v>
      </c>
      <c r="AJ45" s="40" t="s">
        <v>538</v>
      </c>
      <c r="AK45" s="15">
        <v>0</v>
      </c>
      <c r="AL45" s="40" t="s">
        <v>535</v>
      </c>
      <c r="AM45" s="40" t="s">
        <v>534</v>
      </c>
      <c r="AN45" s="15" t="s">
        <v>210</v>
      </c>
      <c r="AO45" s="15" t="s">
        <v>211</v>
      </c>
      <c r="AP45" s="15" t="s">
        <v>536</v>
      </c>
      <c r="AQ45" s="15" t="s">
        <v>537</v>
      </c>
      <c r="AR45" s="15" t="s">
        <v>539</v>
      </c>
    </row>
    <row r="46" spans="1:44" s="15" customFormat="1">
      <c r="A46" s="15">
        <v>2006</v>
      </c>
      <c r="B46" s="15">
        <v>3</v>
      </c>
      <c r="C46" s="15">
        <v>24</v>
      </c>
      <c r="D46" s="15" t="s">
        <v>56</v>
      </c>
      <c r="E46" s="15" t="s">
        <v>212</v>
      </c>
      <c r="F46" s="15" t="s">
        <v>213</v>
      </c>
      <c r="G46" s="34">
        <v>28</v>
      </c>
      <c r="H46" s="34">
        <v>6</v>
      </c>
      <c r="I46" s="34">
        <v>6</v>
      </c>
      <c r="J46" s="34">
        <v>3</v>
      </c>
      <c r="K46" s="34">
        <v>1</v>
      </c>
      <c r="L46" s="34">
        <v>0</v>
      </c>
      <c r="M46" s="34">
        <v>0</v>
      </c>
      <c r="N46" s="34">
        <v>1</v>
      </c>
      <c r="O46" s="34" t="s">
        <v>463</v>
      </c>
      <c r="P46" s="34" t="s">
        <v>463</v>
      </c>
      <c r="Q46" s="15" t="s">
        <v>662</v>
      </c>
      <c r="R46" s="34">
        <v>6</v>
      </c>
      <c r="S46" s="34">
        <v>1</v>
      </c>
      <c r="T46" s="34">
        <v>0</v>
      </c>
      <c r="U46" s="34">
        <v>1</v>
      </c>
      <c r="V46" s="34">
        <v>0</v>
      </c>
      <c r="W46" s="34">
        <v>1</v>
      </c>
      <c r="X46" s="34">
        <v>0</v>
      </c>
      <c r="Y46" s="34">
        <v>0</v>
      </c>
      <c r="Z46" s="34">
        <v>0</v>
      </c>
      <c r="AA46" s="34">
        <v>4</v>
      </c>
      <c r="AB46" s="34">
        <v>2</v>
      </c>
      <c r="AC46" s="36">
        <f t="shared" si="2"/>
        <v>0.33333333333333331</v>
      </c>
      <c r="AD46" s="36">
        <f t="shared" si="3"/>
        <v>0.66666666666666663</v>
      </c>
      <c r="AE46" s="34">
        <v>1</v>
      </c>
      <c r="AF46" s="34">
        <v>0</v>
      </c>
      <c r="AG46" s="37" t="s">
        <v>214</v>
      </c>
      <c r="AH46" s="15" t="s">
        <v>484</v>
      </c>
      <c r="AJ46" s="15" t="s">
        <v>663</v>
      </c>
      <c r="AK46" s="40">
        <v>0</v>
      </c>
      <c r="AL46" s="40" t="s">
        <v>541</v>
      </c>
      <c r="AM46" s="40" t="s">
        <v>540</v>
      </c>
      <c r="AN46" s="15" t="s">
        <v>215</v>
      </c>
      <c r="AO46" s="15" t="s">
        <v>543</v>
      </c>
      <c r="AP46" s="15" t="s">
        <v>544</v>
      </c>
    </row>
    <row r="47" spans="1:44" s="15" customFormat="1">
      <c r="A47" s="15">
        <v>2006</v>
      </c>
      <c r="B47" s="15">
        <v>1</v>
      </c>
      <c r="C47" s="15">
        <v>30</v>
      </c>
      <c r="D47" s="15" t="s">
        <v>18</v>
      </c>
      <c r="E47" s="15" t="s">
        <v>216</v>
      </c>
      <c r="F47" s="15" t="s">
        <v>217</v>
      </c>
      <c r="G47" s="34">
        <v>44</v>
      </c>
      <c r="H47" s="34">
        <v>7</v>
      </c>
      <c r="I47" s="34">
        <v>7</v>
      </c>
      <c r="J47" s="34">
        <v>0</v>
      </c>
      <c r="K47" s="34">
        <v>1</v>
      </c>
      <c r="L47" s="34">
        <v>0</v>
      </c>
      <c r="M47" s="34">
        <v>0</v>
      </c>
      <c r="N47" s="34">
        <v>0</v>
      </c>
      <c r="O47" s="34">
        <v>1</v>
      </c>
      <c r="P47" s="34">
        <v>1</v>
      </c>
      <c r="Q47" s="15" t="s">
        <v>638</v>
      </c>
      <c r="R47" s="34">
        <v>7</v>
      </c>
      <c r="S47" s="34">
        <v>1</v>
      </c>
      <c r="T47" s="34">
        <v>0</v>
      </c>
      <c r="U47" s="34">
        <v>0</v>
      </c>
      <c r="V47" s="34">
        <v>0</v>
      </c>
      <c r="W47" s="34">
        <v>0</v>
      </c>
      <c r="X47" s="34">
        <v>0</v>
      </c>
      <c r="Y47" s="34">
        <v>0</v>
      </c>
      <c r="Z47" s="34">
        <v>1</v>
      </c>
      <c r="AA47" s="34">
        <v>1</v>
      </c>
      <c r="AB47" s="34">
        <v>6</v>
      </c>
      <c r="AC47" s="36">
        <f t="shared" si="2"/>
        <v>0.8571428571428571</v>
      </c>
      <c r="AD47" s="36">
        <f t="shared" si="3"/>
        <v>0.14285714285714285</v>
      </c>
      <c r="AE47" s="34">
        <v>1</v>
      </c>
      <c r="AF47" s="34">
        <v>0</v>
      </c>
      <c r="AG47" s="37" t="s">
        <v>218</v>
      </c>
      <c r="AH47" s="15" t="s">
        <v>485</v>
      </c>
      <c r="AJ47" s="15" t="s">
        <v>545</v>
      </c>
      <c r="AK47" s="40">
        <v>1</v>
      </c>
      <c r="AL47" s="40" t="s">
        <v>383</v>
      </c>
      <c r="AM47" s="40" t="s">
        <v>547</v>
      </c>
      <c r="AN47" s="15" t="s">
        <v>219</v>
      </c>
      <c r="AO47" s="15" t="s">
        <v>546</v>
      </c>
      <c r="AP47" s="15" t="s">
        <v>548</v>
      </c>
    </row>
    <row r="48" spans="1:44" s="15" customFormat="1" ht="12" customHeight="1">
      <c r="A48" s="15">
        <v>2005</v>
      </c>
      <c r="B48" s="15">
        <v>3</v>
      </c>
      <c r="C48" s="15">
        <v>21</v>
      </c>
      <c r="D48" s="15" t="s">
        <v>88</v>
      </c>
      <c r="E48" s="15" t="s">
        <v>220</v>
      </c>
      <c r="F48" s="15" t="s">
        <v>221</v>
      </c>
      <c r="G48" s="34">
        <v>16</v>
      </c>
      <c r="H48" s="34">
        <v>9</v>
      </c>
      <c r="I48" s="34">
        <v>7</v>
      </c>
      <c r="J48" s="34">
        <v>5</v>
      </c>
      <c r="K48" s="34">
        <v>1</v>
      </c>
      <c r="L48" s="34">
        <v>0</v>
      </c>
      <c r="M48" s="34">
        <v>0</v>
      </c>
      <c r="N48" s="34">
        <v>1</v>
      </c>
      <c r="O48" s="34" t="s">
        <v>463</v>
      </c>
      <c r="P48" s="34" t="s">
        <v>463</v>
      </c>
      <c r="Q48" s="15" t="s">
        <v>645</v>
      </c>
      <c r="R48" s="34">
        <v>9</v>
      </c>
      <c r="S48" s="34">
        <v>1</v>
      </c>
      <c r="T48" s="34">
        <v>0</v>
      </c>
      <c r="U48" s="34">
        <v>1</v>
      </c>
      <c r="V48" s="34">
        <v>0</v>
      </c>
      <c r="W48" s="34">
        <v>1</v>
      </c>
      <c r="X48" s="34">
        <v>0</v>
      </c>
      <c r="Y48" s="34">
        <v>0</v>
      </c>
      <c r="Z48" s="34">
        <v>1</v>
      </c>
      <c r="AA48" s="34">
        <v>4</v>
      </c>
      <c r="AB48" s="34">
        <v>5</v>
      </c>
      <c r="AC48" s="36">
        <f t="shared" si="2"/>
        <v>0.55555555555555558</v>
      </c>
      <c r="AD48" s="36">
        <f t="shared" si="3"/>
        <v>0.44444444444444442</v>
      </c>
      <c r="AE48" s="34">
        <v>1</v>
      </c>
      <c r="AF48" s="34">
        <v>0</v>
      </c>
      <c r="AG48" s="37" t="s">
        <v>222</v>
      </c>
      <c r="AH48" s="15" t="s">
        <v>486</v>
      </c>
      <c r="AJ48" s="15" t="s">
        <v>549</v>
      </c>
      <c r="AK48" s="40">
        <v>1</v>
      </c>
      <c r="AL48" s="40" t="s">
        <v>551</v>
      </c>
      <c r="AM48" s="40" t="s">
        <v>550</v>
      </c>
      <c r="AN48" s="15" t="s">
        <v>223</v>
      </c>
      <c r="AO48" s="15" t="s">
        <v>552</v>
      </c>
    </row>
    <row r="49" spans="1:43" s="15" customFormat="1" ht="12" customHeight="1">
      <c r="A49" s="15">
        <v>2005</v>
      </c>
      <c r="B49" s="15">
        <v>3</v>
      </c>
      <c r="C49" s="15">
        <v>12</v>
      </c>
      <c r="D49" s="15" t="s">
        <v>94</v>
      </c>
      <c r="E49" s="15" t="s">
        <v>224</v>
      </c>
      <c r="F49" s="15" t="s">
        <v>225</v>
      </c>
      <c r="G49" s="34">
        <v>45</v>
      </c>
      <c r="H49" s="34">
        <v>7</v>
      </c>
      <c r="I49" s="34">
        <v>7</v>
      </c>
      <c r="J49" s="34">
        <v>4</v>
      </c>
      <c r="K49" s="34">
        <v>1</v>
      </c>
      <c r="L49" s="34">
        <v>0</v>
      </c>
      <c r="M49" s="34">
        <v>0</v>
      </c>
      <c r="N49" s="34">
        <v>0</v>
      </c>
      <c r="O49" s="34">
        <v>1</v>
      </c>
      <c r="P49" s="34">
        <v>0</v>
      </c>
      <c r="Q49" s="15" t="s">
        <v>639</v>
      </c>
      <c r="R49" s="34">
        <v>7</v>
      </c>
      <c r="S49" s="34">
        <v>1</v>
      </c>
      <c r="T49" s="34">
        <v>0</v>
      </c>
      <c r="U49" s="34">
        <v>0</v>
      </c>
      <c r="V49" s="34">
        <v>0</v>
      </c>
      <c r="W49" s="34">
        <v>0</v>
      </c>
      <c r="X49" s="34">
        <v>0</v>
      </c>
      <c r="Y49" s="34">
        <v>0</v>
      </c>
      <c r="Z49" s="34">
        <v>1</v>
      </c>
      <c r="AA49" s="34">
        <v>6</v>
      </c>
      <c r="AB49" s="34">
        <v>1</v>
      </c>
      <c r="AC49" s="36">
        <f t="shared" si="2"/>
        <v>0.14285714285714285</v>
      </c>
      <c r="AD49" s="36">
        <f t="shared" si="3"/>
        <v>0.8571428571428571</v>
      </c>
      <c r="AE49" s="34">
        <v>1</v>
      </c>
      <c r="AF49" s="34">
        <v>0</v>
      </c>
      <c r="AG49" s="37" t="s">
        <v>182</v>
      </c>
      <c r="AH49" s="15" t="s">
        <v>487</v>
      </c>
      <c r="AJ49" s="15" t="s">
        <v>555</v>
      </c>
      <c r="AK49" s="40">
        <v>0</v>
      </c>
      <c r="AL49" s="40" t="s">
        <v>383</v>
      </c>
      <c r="AM49" s="40" t="s">
        <v>553</v>
      </c>
      <c r="AN49" s="15" t="s">
        <v>226</v>
      </c>
      <c r="AO49" s="15" t="s">
        <v>554</v>
      </c>
      <c r="AP49" s="15" t="s">
        <v>556</v>
      </c>
    </row>
    <row r="50" spans="1:43" s="15" customFormat="1" ht="12" customHeight="1">
      <c r="A50" s="15">
        <v>2004</v>
      </c>
      <c r="B50" s="15">
        <v>12</v>
      </c>
      <c r="C50" s="15">
        <v>8</v>
      </c>
      <c r="D50" s="15" t="s">
        <v>227</v>
      </c>
      <c r="E50" s="15" t="s">
        <v>228</v>
      </c>
      <c r="F50" s="15" t="s">
        <v>229</v>
      </c>
      <c r="G50" s="34">
        <v>25</v>
      </c>
      <c r="H50" s="34">
        <v>4</v>
      </c>
      <c r="I50" s="34">
        <v>4</v>
      </c>
      <c r="J50" s="34">
        <v>3</v>
      </c>
      <c r="K50" s="34">
        <v>0</v>
      </c>
      <c r="L50" s="34">
        <v>1</v>
      </c>
      <c r="M50" s="34">
        <v>0</v>
      </c>
      <c r="N50" s="34">
        <v>0</v>
      </c>
      <c r="O50" s="34" t="s">
        <v>463</v>
      </c>
      <c r="P50" s="34" t="s">
        <v>463</v>
      </c>
      <c r="Q50" s="15" t="s">
        <v>678</v>
      </c>
      <c r="R50" s="34">
        <v>4</v>
      </c>
      <c r="S50" s="34">
        <v>1</v>
      </c>
      <c r="T50" s="34">
        <v>0</v>
      </c>
      <c r="U50" s="34">
        <v>0</v>
      </c>
      <c r="V50" s="34">
        <v>0</v>
      </c>
      <c r="W50" s="34">
        <v>0</v>
      </c>
      <c r="X50" s="34">
        <v>0</v>
      </c>
      <c r="Y50" s="34">
        <v>0</v>
      </c>
      <c r="Z50" s="34">
        <v>1</v>
      </c>
      <c r="AA50" s="34">
        <v>4</v>
      </c>
      <c r="AB50" s="34">
        <v>0</v>
      </c>
      <c r="AC50" s="36">
        <f t="shared" si="2"/>
        <v>0</v>
      </c>
      <c r="AD50" s="36">
        <f t="shared" si="3"/>
        <v>1</v>
      </c>
      <c r="AE50" s="34">
        <v>0</v>
      </c>
      <c r="AF50" s="34">
        <v>1</v>
      </c>
      <c r="AG50" s="37" t="s">
        <v>230</v>
      </c>
      <c r="AH50" s="15" t="s">
        <v>488</v>
      </c>
      <c r="AI50" s="15" t="s">
        <v>231</v>
      </c>
      <c r="AJ50" s="15" t="s">
        <v>557</v>
      </c>
      <c r="AK50" s="40">
        <v>1</v>
      </c>
      <c r="AL50" s="40" t="s">
        <v>559</v>
      </c>
      <c r="AM50" s="40" t="s">
        <v>558</v>
      </c>
      <c r="AN50" s="15" t="s">
        <v>232</v>
      </c>
      <c r="AO50" s="15" t="s">
        <v>233</v>
      </c>
      <c r="AP50" s="15" t="s">
        <v>560</v>
      </c>
    </row>
    <row r="51" spans="1:43" s="15" customFormat="1" ht="12" customHeight="1">
      <c r="A51" s="15">
        <v>2004</v>
      </c>
      <c r="B51" s="15">
        <v>11</v>
      </c>
      <c r="C51" s="15">
        <v>21</v>
      </c>
      <c r="D51" s="15" t="s">
        <v>94</v>
      </c>
      <c r="E51" s="15" t="s">
        <v>234</v>
      </c>
      <c r="F51" s="15" t="s">
        <v>235</v>
      </c>
      <c r="G51" s="34">
        <v>36</v>
      </c>
      <c r="H51" s="34">
        <v>6</v>
      </c>
      <c r="I51" s="34">
        <v>6</v>
      </c>
      <c r="J51" s="34">
        <v>2</v>
      </c>
      <c r="K51" s="34">
        <v>0</v>
      </c>
      <c r="L51" s="34">
        <v>0</v>
      </c>
      <c r="M51" s="34">
        <v>0</v>
      </c>
      <c r="N51" s="34">
        <v>0</v>
      </c>
      <c r="O51" s="34">
        <v>1</v>
      </c>
      <c r="P51" s="34">
        <v>1</v>
      </c>
      <c r="Q51" s="15" t="s">
        <v>640</v>
      </c>
      <c r="R51" s="34">
        <v>6</v>
      </c>
      <c r="S51" s="34">
        <v>0</v>
      </c>
      <c r="T51" s="34">
        <v>1</v>
      </c>
      <c r="U51" s="34">
        <v>0</v>
      </c>
      <c r="V51" s="34">
        <v>0</v>
      </c>
      <c r="W51" s="34">
        <v>0</v>
      </c>
      <c r="X51" s="34">
        <v>0</v>
      </c>
      <c r="Y51" s="34">
        <v>0</v>
      </c>
      <c r="Z51" s="34">
        <v>0</v>
      </c>
      <c r="AA51" s="34">
        <v>5</v>
      </c>
      <c r="AB51" s="34">
        <v>1</v>
      </c>
      <c r="AC51" s="36">
        <f t="shared" si="2"/>
        <v>0.16666666666666666</v>
      </c>
      <c r="AD51" s="36">
        <f t="shared" si="3"/>
        <v>0.83333333333333337</v>
      </c>
      <c r="AE51" s="34">
        <v>0</v>
      </c>
      <c r="AF51" s="34">
        <v>0</v>
      </c>
      <c r="AG51" s="37" t="s">
        <v>236</v>
      </c>
      <c r="AH51" s="15" t="s">
        <v>564</v>
      </c>
      <c r="AI51" s="15" t="s">
        <v>237</v>
      </c>
      <c r="AJ51" s="15" t="s">
        <v>563</v>
      </c>
      <c r="AK51" s="40">
        <v>0</v>
      </c>
      <c r="AL51" s="40" t="s">
        <v>410</v>
      </c>
      <c r="AM51" s="40" t="s">
        <v>561</v>
      </c>
      <c r="AN51" s="15" t="s">
        <v>238</v>
      </c>
      <c r="AO51" s="15" t="s">
        <v>562</v>
      </c>
    </row>
    <row r="52" spans="1:43" s="16" customFormat="1" ht="12" customHeight="1">
      <c r="A52" s="16">
        <v>2004</v>
      </c>
      <c r="B52" s="16">
        <v>6</v>
      </c>
      <c r="C52" s="16">
        <v>4</v>
      </c>
      <c r="D52" s="16" t="s">
        <v>176</v>
      </c>
      <c r="E52" s="16" t="s">
        <v>239</v>
      </c>
      <c r="F52" s="16" t="s">
        <v>240</v>
      </c>
      <c r="G52" s="19">
        <v>21</v>
      </c>
      <c r="H52" s="19">
        <v>5</v>
      </c>
      <c r="I52" s="19">
        <v>5</v>
      </c>
      <c r="J52" s="19">
        <v>2</v>
      </c>
      <c r="K52" s="19">
        <v>1</v>
      </c>
      <c r="L52" s="19">
        <v>0</v>
      </c>
      <c r="M52" s="19">
        <v>0</v>
      </c>
      <c r="N52" s="19">
        <v>1</v>
      </c>
      <c r="O52" s="19" t="s">
        <v>463</v>
      </c>
      <c r="P52" s="19" t="s">
        <v>463</v>
      </c>
      <c r="Q52" s="16" t="s">
        <v>645</v>
      </c>
      <c r="R52" s="19">
        <v>5</v>
      </c>
      <c r="S52" s="19">
        <v>1</v>
      </c>
      <c r="T52" s="19">
        <v>0</v>
      </c>
      <c r="U52" s="19">
        <v>0</v>
      </c>
      <c r="V52" s="19">
        <v>0</v>
      </c>
      <c r="W52" s="19">
        <v>0</v>
      </c>
      <c r="X52" s="19">
        <v>0</v>
      </c>
      <c r="Y52" s="19">
        <v>0</v>
      </c>
      <c r="Z52" s="19">
        <v>0</v>
      </c>
      <c r="AA52" s="19">
        <v>5</v>
      </c>
      <c r="AB52" s="19">
        <v>0</v>
      </c>
      <c r="AC52" s="21">
        <f t="shared" si="2"/>
        <v>0</v>
      </c>
      <c r="AD52" s="21">
        <f t="shared" si="3"/>
        <v>1</v>
      </c>
      <c r="AE52" s="19">
        <v>1</v>
      </c>
      <c r="AF52" s="19">
        <v>0</v>
      </c>
      <c r="AG52" s="17" t="s">
        <v>218</v>
      </c>
      <c r="AH52" s="16" t="s">
        <v>565</v>
      </c>
      <c r="AJ52" s="16" t="s">
        <v>542</v>
      </c>
      <c r="AK52" s="23">
        <v>0</v>
      </c>
      <c r="AL52" s="16" t="s">
        <v>383</v>
      </c>
      <c r="AM52" s="23" t="s">
        <v>566</v>
      </c>
      <c r="AN52" s="16" t="s">
        <v>567</v>
      </c>
      <c r="AO52" s="16" t="s">
        <v>568</v>
      </c>
      <c r="AQ52" s="16" t="s">
        <v>241</v>
      </c>
    </row>
    <row r="53" spans="1:43" s="16" customFormat="1" ht="12" customHeight="1">
      <c r="A53" s="16">
        <v>2003</v>
      </c>
      <c r="B53" s="16">
        <v>8</v>
      </c>
      <c r="C53" s="16">
        <v>27</v>
      </c>
      <c r="D53" s="16" t="s">
        <v>242</v>
      </c>
      <c r="E53" s="16" t="s">
        <v>243</v>
      </c>
      <c r="F53" s="16" t="s">
        <v>244</v>
      </c>
      <c r="G53" s="19">
        <v>36</v>
      </c>
      <c r="H53" s="19">
        <v>6</v>
      </c>
      <c r="I53" s="19">
        <v>6</v>
      </c>
      <c r="J53" s="19">
        <v>0</v>
      </c>
      <c r="K53" s="19">
        <v>0</v>
      </c>
      <c r="L53" s="19">
        <v>1</v>
      </c>
      <c r="M53" s="19">
        <v>0</v>
      </c>
      <c r="N53" s="19">
        <v>0</v>
      </c>
      <c r="O53" s="19" t="s">
        <v>463</v>
      </c>
      <c r="P53" s="19" t="s">
        <v>463</v>
      </c>
      <c r="Q53" s="16" t="s">
        <v>645</v>
      </c>
      <c r="R53" s="19">
        <v>6</v>
      </c>
      <c r="S53" s="19">
        <v>1</v>
      </c>
      <c r="T53" s="19">
        <v>0</v>
      </c>
      <c r="U53" s="19">
        <v>0</v>
      </c>
      <c r="V53" s="19">
        <v>0</v>
      </c>
      <c r="W53" s="19">
        <v>0</v>
      </c>
      <c r="X53" s="19">
        <v>0</v>
      </c>
      <c r="Y53" s="19">
        <v>0</v>
      </c>
      <c r="Z53" s="19">
        <v>0</v>
      </c>
      <c r="AA53" s="19">
        <v>6</v>
      </c>
      <c r="AB53" s="19">
        <v>0</v>
      </c>
      <c r="AC53" s="21">
        <f t="shared" si="2"/>
        <v>0</v>
      </c>
      <c r="AD53" s="21">
        <f t="shared" si="3"/>
        <v>1</v>
      </c>
      <c r="AE53" s="19">
        <v>0</v>
      </c>
      <c r="AF53" s="19">
        <v>1</v>
      </c>
      <c r="AG53" s="17" t="s">
        <v>245</v>
      </c>
      <c r="AH53" s="16" t="s">
        <v>246</v>
      </c>
      <c r="AJ53" s="16" t="s">
        <v>542</v>
      </c>
      <c r="AK53" s="23">
        <v>0</v>
      </c>
      <c r="AL53" s="23" t="s">
        <v>383</v>
      </c>
      <c r="AM53" s="23" t="s">
        <v>571</v>
      </c>
      <c r="AN53" s="16" t="s">
        <v>247</v>
      </c>
      <c r="AO53" s="16" t="s">
        <v>570</v>
      </c>
    </row>
    <row r="54" spans="1:43" s="16" customFormat="1">
      <c r="A54" s="16">
        <v>2003</v>
      </c>
      <c r="B54" s="16">
        <v>7</v>
      </c>
      <c r="C54" s="16">
        <v>8</v>
      </c>
      <c r="D54" s="16" t="s">
        <v>248</v>
      </c>
      <c r="E54" s="16" t="s">
        <v>249</v>
      </c>
      <c r="F54" s="16" t="s">
        <v>250</v>
      </c>
      <c r="G54" s="19">
        <v>48</v>
      </c>
      <c r="H54" s="19">
        <v>6</v>
      </c>
      <c r="I54" s="19">
        <v>6</v>
      </c>
      <c r="J54" s="19">
        <v>8</v>
      </c>
      <c r="K54" s="19">
        <v>1</v>
      </c>
      <c r="L54" s="19">
        <v>0</v>
      </c>
      <c r="M54" s="19">
        <v>0</v>
      </c>
      <c r="N54" s="19">
        <v>1</v>
      </c>
      <c r="O54" s="19" t="s">
        <v>463</v>
      </c>
      <c r="P54" s="19" t="s">
        <v>463</v>
      </c>
      <c r="Q54" s="16" t="s">
        <v>645</v>
      </c>
      <c r="R54" s="19">
        <v>6</v>
      </c>
      <c r="S54" s="19">
        <v>0</v>
      </c>
      <c r="T54" s="19">
        <v>1</v>
      </c>
      <c r="U54" s="19">
        <v>1</v>
      </c>
      <c r="V54" s="19">
        <v>0</v>
      </c>
      <c r="W54" s="19">
        <v>0</v>
      </c>
      <c r="X54" s="19">
        <v>0</v>
      </c>
      <c r="Y54" s="19">
        <v>0</v>
      </c>
      <c r="Z54" s="19">
        <v>1</v>
      </c>
      <c r="AA54" s="19">
        <v>4</v>
      </c>
      <c r="AB54" s="19">
        <v>2</v>
      </c>
      <c r="AC54" s="21">
        <f t="shared" si="2"/>
        <v>0.33333333333333331</v>
      </c>
      <c r="AD54" s="21">
        <f t="shared" si="3"/>
        <v>0.66666666666666663</v>
      </c>
      <c r="AE54" s="19">
        <v>1</v>
      </c>
      <c r="AF54" s="19">
        <v>0</v>
      </c>
      <c r="AG54" s="17" t="s">
        <v>218</v>
      </c>
      <c r="AH54" s="16" t="s">
        <v>489</v>
      </c>
      <c r="AJ54" s="16" t="s">
        <v>574</v>
      </c>
      <c r="AK54" s="23">
        <v>0</v>
      </c>
      <c r="AL54" s="23" t="s">
        <v>572</v>
      </c>
      <c r="AM54" s="23" t="s">
        <v>573</v>
      </c>
      <c r="AN54" s="16" t="s">
        <v>251</v>
      </c>
      <c r="AO54" s="16" t="s">
        <v>575</v>
      </c>
    </row>
    <row r="55" spans="1:43" s="16" customFormat="1">
      <c r="A55" s="16">
        <v>2003</v>
      </c>
      <c r="B55" s="16">
        <v>2</v>
      </c>
      <c r="C55" s="16">
        <v>25</v>
      </c>
      <c r="D55" s="16" t="s">
        <v>252</v>
      </c>
      <c r="E55" s="16" t="s">
        <v>253</v>
      </c>
      <c r="F55" s="16" t="s">
        <v>254</v>
      </c>
      <c r="G55" s="19">
        <v>23</v>
      </c>
      <c r="H55" s="19">
        <v>4</v>
      </c>
      <c r="I55" s="19">
        <v>4</v>
      </c>
      <c r="J55" s="19">
        <v>1</v>
      </c>
      <c r="K55" s="19">
        <v>0</v>
      </c>
      <c r="L55" s="19">
        <v>0</v>
      </c>
      <c r="M55" s="19">
        <v>0</v>
      </c>
      <c r="N55" s="19">
        <v>0</v>
      </c>
      <c r="O55" s="19" t="s">
        <v>463</v>
      </c>
      <c r="P55" s="19" t="s">
        <v>463</v>
      </c>
      <c r="Q55" s="16" t="s">
        <v>645</v>
      </c>
      <c r="R55" s="19">
        <v>4</v>
      </c>
      <c r="S55" s="19">
        <v>1</v>
      </c>
      <c r="T55" s="19">
        <v>0</v>
      </c>
      <c r="U55" s="19">
        <v>0</v>
      </c>
      <c r="V55" s="19">
        <v>0</v>
      </c>
      <c r="W55" s="19">
        <v>0</v>
      </c>
      <c r="X55" s="19">
        <v>0</v>
      </c>
      <c r="Y55" s="19">
        <v>0</v>
      </c>
      <c r="Z55" s="19">
        <v>1</v>
      </c>
      <c r="AA55" s="19">
        <v>4</v>
      </c>
      <c r="AB55" s="19">
        <v>0</v>
      </c>
      <c r="AC55" s="21">
        <f t="shared" si="2"/>
        <v>0</v>
      </c>
      <c r="AD55" s="21">
        <f t="shared" si="3"/>
        <v>1</v>
      </c>
      <c r="AE55" s="19">
        <v>0</v>
      </c>
      <c r="AF55" s="19">
        <v>0</v>
      </c>
      <c r="AG55" s="17" t="s">
        <v>255</v>
      </c>
      <c r="AH55" s="16" t="s">
        <v>576</v>
      </c>
      <c r="AJ55" s="16" t="s">
        <v>577</v>
      </c>
      <c r="AK55" s="23">
        <v>1</v>
      </c>
      <c r="AL55" s="23" t="s">
        <v>383</v>
      </c>
      <c r="AM55" s="23" t="s">
        <v>569</v>
      </c>
      <c r="AN55" s="16" t="s">
        <v>256</v>
      </c>
      <c r="AO55" s="16" t="s">
        <v>257</v>
      </c>
    </row>
    <row r="56" spans="1:43" s="16" customFormat="1">
      <c r="A56" s="16">
        <v>2001</v>
      </c>
      <c r="B56" s="16">
        <v>2</v>
      </c>
      <c r="C56" s="16">
        <v>5</v>
      </c>
      <c r="D56" s="16" t="s">
        <v>258</v>
      </c>
      <c r="E56" s="16" t="s">
        <v>259</v>
      </c>
      <c r="F56" s="16" t="s">
        <v>260</v>
      </c>
      <c r="G56" s="19">
        <v>66</v>
      </c>
      <c r="H56" s="19">
        <v>4</v>
      </c>
      <c r="I56" s="19">
        <v>4</v>
      </c>
      <c r="J56" s="19">
        <v>4</v>
      </c>
      <c r="K56" s="19">
        <v>1</v>
      </c>
      <c r="L56" s="19">
        <v>0</v>
      </c>
      <c r="M56" s="19">
        <v>0</v>
      </c>
      <c r="N56" s="19">
        <v>1</v>
      </c>
      <c r="O56" s="19" t="s">
        <v>463</v>
      </c>
      <c r="P56" s="19" t="s">
        <v>463</v>
      </c>
      <c r="Q56" s="16" t="s">
        <v>645</v>
      </c>
      <c r="R56" s="19">
        <v>4</v>
      </c>
      <c r="S56" s="19">
        <v>1</v>
      </c>
      <c r="T56" s="19">
        <v>1</v>
      </c>
      <c r="U56" s="19">
        <v>1</v>
      </c>
      <c r="V56" s="19">
        <v>0</v>
      </c>
      <c r="W56" s="19">
        <v>0</v>
      </c>
      <c r="X56" s="19">
        <v>1</v>
      </c>
      <c r="Y56" s="19">
        <v>0</v>
      </c>
      <c r="Z56" s="19">
        <v>0</v>
      </c>
      <c r="AA56" s="19">
        <v>4</v>
      </c>
      <c r="AB56" s="19">
        <v>0</v>
      </c>
      <c r="AC56" s="21">
        <f t="shared" si="2"/>
        <v>0</v>
      </c>
      <c r="AD56" s="21">
        <f t="shared" si="3"/>
        <v>1</v>
      </c>
      <c r="AE56" s="19">
        <v>1</v>
      </c>
      <c r="AF56" s="19">
        <v>0</v>
      </c>
      <c r="AG56" s="17" t="s">
        <v>218</v>
      </c>
      <c r="AH56" s="16" t="s">
        <v>490</v>
      </c>
      <c r="AJ56" s="16" t="s">
        <v>542</v>
      </c>
      <c r="AK56" s="23">
        <v>0</v>
      </c>
      <c r="AL56" s="23" t="s">
        <v>535</v>
      </c>
      <c r="AM56" s="23" t="s">
        <v>578</v>
      </c>
      <c r="AN56" s="16" t="s">
        <v>261</v>
      </c>
      <c r="AO56" s="16" t="s">
        <v>262</v>
      </c>
      <c r="AP56" s="16" t="s">
        <v>579</v>
      </c>
    </row>
    <row r="57" spans="1:43" s="16" customFormat="1">
      <c r="A57" s="16">
        <v>2001</v>
      </c>
      <c r="B57" s="16">
        <v>1</v>
      </c>
      <c r="C57" s="16">
        <v>9</v>
      </c>
      <c r="D57" s="16" t="s">
        <v>155</v>
      </c>
      <c r="E57" s="16" t="s">
        <v>263</v>
      </c>
      <c r="F57" s="16" t="s">
        <v>264</v>
      </c>
      <c r="G57" s="19">
        <v>54</v>
      </c>
      <c r="H57" s="19">
        <v>4</v>
      </c>
      <c r="I57" s="19">
        <v>4</v>
      </c>
      <c r="J57" s="19">
        <v>0</v>
      </c>
      <c r="K57" s="19">
        <v>1</v>
      </c>
      <c r="L57" s="19">
        <v>0</v>
      </c>
      <c r="M57" s="19">
        <v>0</v>
      </c>
      <c r="N57" s="19">
        <v>1</v>
      </c>
      <c r="O57" s="19" t="s">
        <v>463</v>
      </c>
      <c r="P57" s="19" t="s">
        <v>463</v>
      </c>
      <c r="Q57" s="16" t="s">
        <v>645</v>
      </c>
      <c r="R57" s="19">
        <v>4</v>
      </c>
      <c r="S57" s="19">
        <v>1</v>
      </c>
      <c r="T57" s="19">
        <v>0</v>
      </c>
      <c r="U57" s="19">
        <v>0</v>
      </c>
      <c r="V57" s="19">
        <v>0</v>
      </c>
      <c r="W57" s="19">
        <v>0</v>
      </c>
      <c r="X57" s="19">
        <v>0</v>
      </c>
      <c r="Y57" s="19">
        <v>0</v>
      </c>
      <c r="Z57" s="19">
        <v>1</v>
      </c>
      <c r="AA57" s="19">
        <v>1</v>
      </c>
      <c r="AB57" s="19">
        <v>3</v>
      </c>
      <c r="AC57" s="21">
        <f t="shared" si="2"/>
        <v>0.75</v>
      </c>
      <c r="AD57" s="21">
        <f t="shared" si="3"/>
        <v>0.25</v>
      </c>
      <c r="AE57" s="19">
        <v>1</v>
      </c>
      <c r="AF57" s="19">
        <v>0</v>
      </c>
      <c r="AG57" s="17" t="s">
        <v>265</v>
      </c>
      <c r="AH57" s="16" t="s">
        <v>664</v>
      </c>
      <c r="AJ57" s="16" t="s">
        <v>581</v>
      </c>
      <c r="AK57" s="23">
        <v>0</v>
      </c>
      <c r="AL57" s="23" t="s">
        <v>383</v>
      </c>
      <c r="AM57" s="23" t="s">
        <v>525</v>
      </c>
      <c r="AN57" s="16" t="s">
        <v>266</v>
      </c>
      <c r="AO57" s="16" t="s">
        <v>267</v>
      </c>
      <c r="AP57" s="16" t="s">
        <v>580</v>
      </c>
    </row>
    <row r="58" spans="1:43" s="16" customFormat="1">
      <c r="A58" s="16">
        <v>2000</v>
      </c>
      <c r="B58" s="16">
        <v>12</v>
      </c>
      <c r="C58" s="16">
        <v>26</v>
      </c>
      <c r="D58" s="16" t="s">
        <v>258</v>
      </c>
      <c r="E58" s="16" t="s">
        <v>268</v>
      </c>
      <c r="F58" s="16" t="s">
        <v>269</v>
      </c>
      <c r="G58" s="19">
        <v>42</v>
      </c>
      <c r="H58" s="32">
        <v>7</v>
      </c>
      <c r="I58" s="19">
        <v>7</v>
      </c>
      <c r="J58" s="32">
        <v>0</v>
      </c>
      <c r="K58" s="32">
        <v>0</v>
      </c>
      <c r="L58" s="32">
        <v>0</v>
      </c>
      <c r="M58" s="32">
        <v>0</v>
      </c>
      <c r="N58" s="19">
        <v>1</v>
      </c>
      <c r="O58" s="19">
        <v>1</v>
      </c>
      <c r="P58" s="19">
        <v>1</v>
      </c>
      <c r="Q58" s="16" t="s">
        <v>641</v>
      </c>
      <c r="R58" s="32">
        <v>7</v>
      </c>
      <c r="S58" s="19">
        <v>1</v>
      </c>
      <c r="T58" s="19">
        <v>1</v>
      </c>
      <c r="U58" s="19">
        <v>1</v>
      </c>
      <c r="V58" s="19">
        <v>0</v>
      </c>
      <c r="W58" s="19">
        <v>0</v>
      </c>
      <c r="X58" s="19">
        <v>1</v>
      </c>
      <c r="Y58" s="19">
        <v>0</v>
      </c>
      <c r="Z58" s="19">
        <v>1</v>
      </c>
      <c r="AA58" s="19">
        <v>3</v>
      </c>
      <c r="AB58" s="19">
        <v>4</v>
      </c>
      <c r="AC58" s="21">
        <f t="shared" si="2"/>
        <v>0.5714285714285714</v>
      </c>
      <c r="AD58" s="21">
        <f t="shared" si="3"/>
        <v>0.42857142857142855</v>
      </c>
      <c r="AE58" s="32">
        <v>0</v>
      </c>
      <c r="AF58" s="32">
        <v>0</v>
      </c>
      <c r="AG58" s="17" t="s">
        <v>218</v>
      </c>
      <c r="AH58" s="16" t="s">
        <v>491</v>
      </c>
      <c r="AJ58" s="16" t="s">
        <v>584</v>
      </c>
      <c r="AK58" s="23">
        <v>1</v>
      </c>
      <c r="AL58" s="23" t="s">
        <v>535</v>
      </c>
      <c r="AM58" s="23" t="s">
        <v>582</v>
      </c>
      <c r="AN58" s="16" t="s">
        <v>270</v>
      </c>
      <c r="AO58" s="16" t="s">
        <v>271</v>
      </c>
      <c r="AP58" s="16" t="s">
        <v>583</v>
      </c>
      <c r="AQ58" s="16" t="s">
        <v>585</v>
      </c>
    </row>
    <row r="59" spans="1:43" s="16" customFormat="1">
      <c r="A59" s="16">
        <v>2000</v>
      </c>
      <c r="B59" s="16">
        <v>4</v>
      </c>
      <c r="C59" s="16">
        <v>29</v>
      </c>
      <c r="D59" s="16" t="s">
        <v>206</v>
      </c>
      <c r="E59" s="16" t="s">
        <v>272</v>
      </c>
      <c r="F59" s="16" t="s">
        <v>273</v>
      </c>
      <c r="G59" s="19">
        <v>34</v>
      </c>
      <c r="H59" s="32">
        <v>5</v>
      </c>
      <c r="I59" s="19">
        <v>4</v>
      </c>
      <c r="J59" s="32">
        <v>1</v>
      </c>
      <c r="K59" s="32">
        <v>0</v>
      </c>
      <c r="L59" s="32">
        <v>0</v>
      </c>
      <c r="M59" s="32">
        <v>0</v>
      </c>
      <c r="N59" s="19">
        <v>0</v>
      </c>
      <c r="O59" s="19" t="s">
        <v>463</v>
      </c>
      <c r="P59" s="19" t="s">
        <v>463</v>
      </c>
      <c r="Q59" s="16" t="s">
        <v>645</v>
      </c>
      <c r="R59" s="32">
        <v>5</v>
      </c>
      <c r="S59" s="19">
        <v>1</v>
      </c>
      <c r="T59" s="19">
        <v>0</v>
      </c>
      <c r="U59" s="19">
        <v>0</v>
      </c>
      <c r="V59" s="19">
        <v>0</v>
      </c>
      <c r="W59" s="19">
        <v>0</v>
      </c>
      <c r="X59" s="19">
        <v>0</v>
      </c>
      <c r="Y59" s="19">
        <v>0</v>
      </c>
      <c r="Z59" s="19">
        <v>1</v>
      </c>
      <c r="AA59" s="19">
        <v>4</v>
      </c>
      <c r="AB59" s="19">
        <v>1</v>
      </c>
      <c r="AC59" s="21">
        <f t="shared" si="2"/>
        <v>0.2</v>
      </c>
      <c r="AD59" s="21">
        <f t="shared" si="3"/>
        <v>0.8</v>
      </c>
      <c r="AE59" s="32">
        <v>0</v>
      </c>
      <c r="AF59" s="32">
        <v>0</v>
      </c>
      <c r="AG59" s="17" t="s">
        <v>274</v>
      </c>
      <c r="AH59" s="16" t="s">
        <v>275</v>
      </c>
      <c r="AI59" s="16" t="s">
        <v>276</v>
      </c>
      <c r="AJ59" s="16" t="s">
        <v>586</v>
      </c>
      <c r="AK59" s="23">
        <v>1</v>
      </c>
      <c r="AL59" s="23" t="s">
        <v>383</v>
      </c>
      <c r="AM59" s="23" t="s">
        <v>587</v>
      </c>
      <c r="AN59" s="16" t="s">
        <v>588</v>
      </c>
      <c r="AO59" s="16" t="s">
        <v>589</v>
      </c>
      <c r="AQ59" s="33" t="s">
        <v>277</v>
      </c>
    </row>
    <row r="60" spans="1:43" s="16" customFormat="1">
      <c r="A60" s="22">
        <v>1999</v>
      </c>
      <c r="B60" s="22">
        <v>11</v>
      </c>
      <c r="C60" s="22">
        <v>2</v>
      </c>
      <c r="D60" s="22" t="s">
        <v>278</v>
      </c>
      <c r="E60" s="16" t="s">
        <v>279</v>
      </c>
      <c r="F60" s="22" t="s">
        <v>280</v>
      </c>
      <c r="G60" s="32">
        <v>40</v>
      </c>
      <c r="H60" s="32">
        <v>7</v>
      </c>
      <c r="I60" s="19">
        <v>7</v>
      </c>
      <c r="J60" s="32">
        <v>1</v>
      </c>
      <c r="K60" s="32">
        <v>0</v>
      </c>
      <c r="L60" s="32">
        <v>0</v>
      </c>
      <c r="M60" s="32">
        <v>0</v>
      </c>
      <c r="N60" s="19">
        <v>0</v>
      </c>
      <c r="O60" s="19">
        <v>1</v>
      </c>
      <c r="P60" s="19">
        <v>1</v>
      </c>
      <c r="Q60" s="16" t="s">
        <v>642</v>
      </c>
      <c r="R60" s="32">
        <v>7</v>
      </c>
      <c r="S60" s="32">
        <v>1</v>
      </c>
      <c r="T60" s="32">
        <v>0</v>
      </c>
      <c r="U60" s="32">
        <v>0</v>
      </c>
      <c r="V60" s="32">
        <v>0</v>
      </c>
      <c r="W60" s="32">
        <v>0</v>
      </c>
      <c r="X60" s="32">
        <v>0</v>
      </c>
      <c r="Y60" s="32">
        <v>0</v>
      </c>
      <c r="Z60" s="19">
        <v>1</v>
      </c>
      <c r="AA60" s="19">
        <v>7</v>
      </c>
      <c r="AB60" s="19">
        <v>0</v>
      </c>
      <c r="AC60" s="21">
        <f t="shared" si="2"/>
        <v>0</v>
      </c>
      <c r="AD60" s="21">
        <f t="shared" si="3"/>
        <v>1</v>
      </c>
      <c r="AE60" s="32">
        <v>0</v>
      </c>
      <c r="AF60" s="32">
        <v>0</v>
      </c>
      <c r="AG60" s="17" t="s">
        <v>218</v>
      </c>
      <c r="AH60" s="16" t="s">
        <v>492</v>
      </c>
      <c r="AJ60" s="16" t="s">
        <v>591</v>
      </c>
      <c r="AK60" s="16">
        <v>1</v>
      </c>
      <c r="AL60" s="16" t="s">
        <v>383</v>
      </c>
      <c r="AM60" s="16" t="s">
        <v>590</v>
      </c>
      <c r="AN60" s="16" t="s">
        <v>281</v>
      </c>
      <c r="AO60" s="16" t="s">
        <v>592</v>
      </c>
      <c r="AP60" s="16" t="s">
        <v>593</v>
      </c>
    </row>
    <row r="61" spans="1:43" s="16" customFormat="1">
      <c r="A61" s="22">
        <v>1999</v>
      </c>
      <c r="B61" s="22">
        <v>9</v>
      </c>
      <c r="C61" s="22">
        <v>15</v>
      </c>
      <c r="D61" s="22" t="s">
        <v>155</v>
      </c>
      <c r="E61" s="16" t="s">
        <v>282</v>
      </c>
      <c r="F61" s="22" t="s">
        <v>283</v>
      </c>
      <c r="G61" s="32">
        <v>47</v>
      </c>
      <c r="H61" s="32">
        <v>7</v>
      </c>
      <c r="I61" s="19">
        <v>7</v>
      </c>
      <c r="J61" s="32">
        <v>7</v>
      </c>
      <c r="K61" s="32">
        <v>1</v>
      </c>
      <c r="L61" s="32">
        <v>0</v>
      </c>
      <c r="M61" s="32">
        <v>0</v>
      </c>
      <c r="N61" s="19">
        <v>1</v>
      </c>
      <c r="O61" s="19">
        <v>1</v>
      </c>
      <c r="P61" s="19">
        <v>1</v>
      </c>
      <c r="Q61" s="16" t="s">
        <v>642</v>
      </c>
      <c r="R61" s="32">
        <v>7</v>
      </c>
      <c r="S61" s="32">
        <v>1</v>
      </c>
      <c r="T61" s="32">
        <v>0</v>
      </c>
      <c r="U61" s="32">
        <v>0</v>
      </c>
      <c r="V61" s="32">
        <v>0</v>
      </c>
      <c r="W61" s="32">
        <v>0</v>
      </c>
      <c r="X61" s="32">
        <v>0</v>
      </c>
      <c r="Y61" s="32">
        <v>0</v>
      </c>
      <c r="Z61" s="19">
        <v>1</v>
      </c>
      <c r="AA61" s="19">
        <v>3</v>
      </c>
      <c r="AB61" s="19">
        <v>4</v>
      </c>
      <c r="AC61" s="21">
        <f t="shared" si="2"/>
        <v>0.5714285714285714</v>
      </c>
      <c r="AD61" s="21">
        <f t="shared" si="3"/>
        <v>0.42857142857142855</v>
      </c>
      <c r="AE61" s="32">
        <v>1</v>
      </c>
      <c r="AF61" s="32">
        <v>0</v>
      </c>
      <c r="AG61" s="17" t="s">
        <v>182</v>
      </c>
      <c r="AH61" s="16" t="s">
        <v>493</v>
      </c>
      <c r="AJ61" s="16" t="s">
        <v>596</v>
      </c>
      <c r="AK61" s="16">
        <v>0</v>
      </c>
      <c r="AL61" s="16" t="s">
        <v>595</v>
      </c>
      <c r="AM61" s="16" t="s">
        <v>594</v>
      </c>
      <c r="AN61" s="16" t="s">
        <v>284</v>
      </c>
      <c r="AO61" s="16" t="s">
        <v>285</v>
      </c>
      <c r="AP61" s="16" t="s">
        <v>597</v>
      </c>
      <c r="AQ61" s="16" t="s">
        <v>598</v>
      </c>
    </row>
    <row r="62" spans="1:43" s="16" customFormat="1">
      <c r="A62" s="22">
        <v>1999</v>
      </c>
      <c r="B62" s="22">
        <v>7</v>
      </c>
      <c r="C62" s="22">
        <v>29</v>
      </c>
      <c r="D62" s="22" t="s">
        <v>286</v>
      </c>
      <c r="E62" s="16" t="s">
        <v>287</v>
      </c>
      <c r="F62" s="22" t="s">
        <v>288</v>
      </c>
      <c r="G62" s="32">
        <v>44</v>
      </c>
      <c r="H62" s="32">
        <v>12</v>
      </c>
      <c r="I62" s="19">
        <v>9</v>
      </c>
      <c r="J62" s="32">
        <v>13</v>
      </c>
      <c r="K62" s="32">
        <v>1</v>
      </c>
      <c r="L62" s="32">
        <v>0</v>
      </c>
      <c r="M62" s="32">
        <v>0</v>
      </c>
      <c r="N62" s="19">
        <v>1</v>
      </c>
      <c r="O62" s="19" t="s">
        <v>463</v>
      </c>
      <c r="P62" s="19" t="s">
        <v>463</v>
      </c>
      <c r="Q62" s="16" t="s">
        <v>679</v>
      </c>
      <c r="R62" s="32">
        <v>12</v>
      </c>
      <c r="S62" s="32">
        <v>1</v>
      </c>
      <c r="T62" s="32">
        <v>0</v>
      </c>
      <c r="U62" s="32">
        <v>0</v>
      </c>
      <c r="V62" s="32">
        <v>0</v>
      </c>
      <c r="W62" s="32">
        <v>0</v>
      </c>
      <c r="X62" s="32">
        <v>0</v>
      </c>
      <c r="Y62" s="32">
        <v>0</v>
      </c>
      <c r="Z62" s="19">
        <v>1</v>
      </c>
      <c r="AA62" s="19">
        <v>9</v>
      </c>
      <c r="AB62" s="19">
        <v>3</v>
      </c>
      <c r="AC62" s="21">
        <f t="shared" si="2"/>
        <v>0.25</v>
      </c>
      <c r="AD62" s="21">
        <f t="shared" si="3"/>
        <v>0.75</v>
      </c>
      <c r="AE62" s="32">
        <v>1</v>
      </c>
      <c r="AF62" s="32">
        <v>0</v>
      </c>
      <c r="AG62" s="17" t="s">
        <v>289</v>
      </c>
      <c r="AH62" s="16" t="s">
        <v>494</v>
      </c>
      <c r="AJ62" s="16" t="s">
        <v>600</v>
      </c>
      <c r="AK62" s="16">
        <v>1</v>
      </c>
      <c r="AL62" s="16" t="s">
        <v>383</v>
      </c>
      <c r="AM62" s="16" t="s">
        <v>599</v>
      </c>
      <c r="AN62" s="16" t="s">
        <v>290</v>
      </c>
      <c r="AO62" s="16" t="s">
        <v>601</v>
      </c>
    </row>
    <row r="63" spans="1:43" s="16" customFormat="1">
      <c r="A63" s="22">
        <v>1999</v>
      </c>
      <c r="B63" s="22">
        <v>4</v>
      </c>
      <c r="C63" s="22">
        <v>20</v>
      </c>
      <c r="D63" s="22" t="s">
        <v>100</v>
      </c>
      <c r="E63" s="16" t="s">
        <v>291</v>
      </c>
      <c r="F63" s="22" t="s">
        <v>607</v>
      </c>
      <c r="G63" s="32" t="s">
        <v>602</v>
      </c>
      <c r="H63" s="32">
        <v>13</v>
      </c>
      <c r="I63" s="19">
        <v>13</v>
      </c>
      <c r="J63" s="32">
        <v>24</v>
      </c>
      <c r="K63" s="32">
        <v>1</v>
      </c>
      <c r="L63" s="32">
        <v>0</v>
      </c>
      <c r="M63" s="32">
        <v>0</v>
      </c>
      <c r="N63" s="19">
        <v>1</v>
      </c>
      <c r="O63" s="19">
        <v>1</v>
      </c>
      <c r="P63" s="19">
        <v>1</v>
      </c>
      <c r="Q63" s="16" t="s">
        <v>643</v>
      </c>
      <c r="R63" s="32">
        <v>13</v>
      </c>
      <c r="S63" s="32">
        <v>1</v>
      </c>
      <c r="T63" s="32">
        <v>0</v>
      </c>
      <c r="U63" s="32">
        <v>1</v>
      </c>
      <c r="V63" s="32">
        <v>0</v>
      </c>
      <c r="W63" s="32">
        <v>1</v>
      </c>
      <c r="X63" s="32">
        <v>0</v>
      </c>
      <c r="Y63" s="32">
        <v>0</v>
      </c>
      <c r="Z63" s="19">
        <v>1</v>
      </c>
      <c r="AA63" s="19">
        <v>9</v>
      </c>
      <c r="AB63" s="19">
        <v>4</v>
      </c>
      <c r="AC63" s="21">
        <f t="shared" si="2"/>
        <v>0.30769230769230771</v>
      </c>
      <c r="AD63" s="21">
        <f t="shared" si="3"/>
        <v>0.69230769230769229</v>
      </c>
      <c r="AE63" s="32">
        <v>1</v>
      </c>
      <c r="AF63" s="32">
        <v>0</v>
      </c>
      <c r="AG63" s="17" t="s">
        <v>209</v>
      </c>
      <c r="AH63" s="16" t="s">
        <v>495</v>
      </c>
      <c r="AJ63" s="16" t="s">
        <v>605</v>
      </c>
      <c r="AK63" s="16">
        <v>1</v>
      </c>
      <c r="AL63" s="16" t="s">
        <v>541</v>
      </c>
      <c r="AM63" s="16" t="s">
        <v>604</v>
      </c>
      <c r="AN63" s="16" t="s">
        <v>292</v>
      </c>
      <c r="AO63" s="16" t="s">
        <v>606</v>
      </c>
      <c r="AP63" s="16" t="s">
        <v>609</v>
      </c>
    </row>
    <row r="64" spans="1:43" s="16" customFormat="1">
      <c r="A64" s="22">
        <v>1998</v>
      </c>
      <c r="B64" s="22">
        <v>3</v>
      </c>
      <c r="C64" s="22">
        <v>24</v>
      </c>
      <c r="D64" s="22" t="s">
        <v>293</v>
      </c>
      <c r="E64" s="22" t="s">
        <v>294</v>
      </c>
      <c r="F64" s="22" t="s">
        <v>608</v>
      </c>
      <c r="G64" s="32" t="s">
        <v>603</v>
      </c>
      <c r="H64" s="32">
        <v>5</v>
      </c>
      <c r="I64" s="19">
        <v>5</v>
      </c>
      <c r="J64" s="32">
        <v>10</v>
      </c>
      <c r="K64" s="32">
        <v>0</v>
      </c>
      <c r="L64" s="32">
        <v>0</v>
      </c>
      <c r="M64" s="32">
        <v>0</v>
      </c>
      <c r="N64" s="19">
        <v>1</v>
      </c>
      <c r="O64" s="19">
        <v>1</v>
      </c>
      <c r="P64" s="19">
        <v>1</v>
      </c>
      <c r="Q64" s="16" t="s">
        <v>638</v>
      </c>
      <c r="R64" s="32">
        <v>5</v>
      </c>
      <c r="S64" s="32">
        <v>1</v>
      </c>
      <c r="T64" s="32">
        <v>1</v>
      </c>
      <c r="U64" s="32">
        <v>0</v>
      </c>
      <c r="V64" s="32">
        <v>1</v>
      </c>
      <c r="W64" s="32">
        <v>0</v>
      </c>
      <c r="X64" s="32">
        <v>0</v>
      </c>
      <c r="Y64" s="32">
        <v>0</v>
      </c>
      <c r="Z64" s="19">
        <v>0</v>
      </c>
      <c r="AA64" s="19">
        <v>0</v>
      </c>
      <c r="AB64" s="19">
        <v>5</v>
      </c>
      <c r="AC64" s="21">
        <f t="shared" si="2"/>
        <v>1</v>
      </c>
      <c r="AD64" s="21">
        <f t="shared" si="3"/>
        <v>0</v>
      </c>
      <c r="AE64" s="32">
        <v>0</v>
      </c>
      <c r="AF64" s="32">
        <v>0</v>
      </c>
      <c r="AG64" s="17" t="s">
        <v>209</v>
      </c>
      <c r="AH64" s="16" t="s">
        <v>496</v>
      </c>
      <c r="AJ64" s="16" t="s">
        <v>542</v>
      </c>
      <c r="AK64" s="16">
        <v>0</v>
      </c>
      <c r="AL64" s="16" t="s">
        <v>433</v>
      </c>
      <c r="AM64" s="16" t="s">
        <v>611</v>
      </c>
      <c r="AN64" s="16" t="s">
        <v>295</v>
      </c>
      <c r="AO64" s="16" t="s">
        <v>296</v>
      </c>
      <c r="AP64" s="16" t="s">
        <v>610</v>
      </c>
      <c r="AQ64" s="16" t="s">
        <v>612</v>
      </c>
    </row>
    <row r="65" spans="1:42" s="16" customFormat="1">
      <c r="A65" s="22">
        <v>1998</v>
      </c>
      <c r="B65" s="22">
        <v>3</v>
      </c>
      <c r="C65" s="22">
        <v>7</v>
      </c>
      <c r="D65" s="22" t="s">
        <v>82</v>
      </c>
      <c r="E65" s="22" t="s">
        <v>297</v>
      </c>
      <c r="F65" s="22" t="s">
        <v>298</v>
      </c>
      <c r="G65" s="32">
        <v>35</v>
      </c>
      <c r="H65" s="32">
        <v>4</v>
      </c>
      <c r="I65" s="19">
        <v>4</v>
      </c>
      <c r="J65" s="32">
        <v>0</v>
      </c>
      <c r="K65" s="32">
        <v>1</v>
      </c>
      <c r="L65" s="32">
        <v>0</v>
      </c>
      <c r="M65" s="32">
        <v>0</v>
      </c>
      <c r="N65" s="19">
        <v>0</v>
      </c>
      <c r="O65" s="19">
        <v>1</v>
      </c>
      <c r="P65" s="19">
        <v>1</v>
      </c>
      <c r="Q65" s="16" t="s">
        <v>644</v>
      </c>
      <c r="R65" s="32">
        <v>4</v>
      </c>
      <c r="S65" s="32">
        <v>1</v>
      </c>
      <c r="T65" s="32">
        <v>0</v>
      </c>
      <c r="U65" s="32">
        <v>0</v>
      </c>
      <c r="V65" s="32">
        <v>0</v>
      </c>
      <c r="W65" s="32">
        <v>0</v>
      </c>
      <c r="X65" s="32">
        <v>0</v>
      </c>
      <c r="Y65" s="32">
        <v>0</v>
      </c>
      <c r="Z65" s="19">
        <v>1</v>
      </c>
      <c r="AA65" s="19">
        <v>3</v>
      </c>
      <c r="AB65" s="19">
        <v>1</v>
      </c>
      <c r="AC65" s="21">
        <f t="shared" si="2"/>
        <v>0.25</v>
      </c>
      <c r="AD65" s="21">
        <f t="shared" si="3"/>
        <v>0.75</v>
      </c>
      <c r="AE65" s="32">
        <v>1</v>
      </c>
      <c r="AF65" s="32">
        <v>0</v>
      </c>
      <c r="AG65" s="17" t="s">
        <v>218</v>
      </c>
      <c r="AH65" s="16" t="s">
        <v>299</v>
      </c>
      <c r="AJ65" s="16" t="s">
        <v>614</v>
      </c>
      <c r="AK65" s="16">
        <v>1</v>
      </c>
      <c r="AL65" s="16" t="s">
        <v>383</v>
      </c>
      <c r="AM65" s="16" t="s">
        <v>613</v>
      </c>
      <c r="AN65" s="16" t="s">
        <v>300</v>
      </c>
      <c r="AO65" s="16" t="s">
        <v>301</v>
      </c>
      <c r="AP65" s="16" t="s">
        <v>615</v>
      </c>
    </row>
    <row r="66" spans="1:42" s="16" customFormat="1">
      <c r="A66" s="22"/>
      <c r="B66" s="22"/>
      <c r="C66" s="22"/>
      <c r="D66" s="22"/>
      <c r="E66" s="22"/>
      <c r="F66" s="22"/>
      <c r="G66" s="32"/>
      <c r="H66" s="32"/>
      <c r="I66" s="19"/>
      <c r="J66" s="32"/>
      <c r="K66" s="32"/>
      <c r="L66" s="32"/>
      <c r="M66" s="32"/>
      <c r="N66" s="19"/>
      <c r="O66" s="19"/>
      <c r="P66" s="19"/>
      <c r="R66" s="32"/>
      <c r="S66" s="32"/>
      <c r="T66" s="32"/>
      <c r="U66" s="32"/>
      <c r="V66" s="32"/>
      <c r="W66" s="32"/>
      <c r="X66" s="32"/>
      <c r="Y66" s="32"/>
      <c r="Z66" s="19"/>
      <c r="AA66" s="19"/>
      <c r="AB66" s="19"/>
      <c r="AC66" s="21"/>
      <c r="AD66" s="21"/>
      <c r="AE66" s="32"/>
      <c r="AF66" s="32"/>
      <c r="AG66" s="17"/>
    </row>
    <row r="67" spans="1:42" s="16" customFormat="1">
      <c r="A67" s="22"/>
      <c r="B67" s="22"/>
      <c r="C67" s="22"/>
      <c r="D67" s="22"/>
      <c r="E67" s="22"/>
      <c r="F67" s="22"/>
      <c r="G67" s="32"/>
      <c r="H67" s="32"/>
      <c r="I67" s="19"/>
      <c r="J67" s="32"/>
      <c r="K67" s="32"/>
      <c r="L67" s="32"/>
      <c r="M67" s="32"/>
      <c r="N67" s="19"/>
      <c r="O67" s="19"/>
      <c r="P67" s="19"/>
      <c r="R67" s="32"/>
      <c r="S67" s="32"/>
      <c r="T67" s="32"/>
      <c r="U67" s="32"/>
      <c r="V67" s="32"/>
      <c r="W67" s="32"/>
      <c r="X67" s="32"/>
      <c r="Y67" s="32"/>
      <c r="Z67" s="19"/>
      <c r="AA67" s="19"/>
      <c r="AB67" s="19"/>
      <c r="AC67" s="21"/>
      <c r="AD67" s="21"/>
      <c r="AE67" s="32"/>
      <c r="AF67" s="32"/>
      <c r="AG67" s="17"/>
    </row>
    <row r="68" spans="1:42">
      <c r="S68" s="13"/>
      <c r="T68" s="13"/>
      <c r="U68" s="13"/>
      <c r="V68" s="13"/>
      <c r="W68" s="13"/>
      <c r="X68" s="13"/>
      <c r="Y68" s="13"/>
    </row>
    <row r="71" spans="1:42">
      <c r="S71" s="10" t="s">
        <v>681</v>
      </c>
      <c r="T71" s="10">
        <v>4</v>
      </c>
    </row>
    <row r="72" spans="1:42">
      <c r="S72" s="10" t="s">
        <v>683</v>
      </c>
      <c r="T72" s="10">
        <v>5</v>
      </c>
    </row>
    <row r="74" spans="1:42">
      <c r="S74" s="10" t="s">
        <v>762</v>
      </c>
      <c r="T74" s="10">
        <v>6</v>
      </c>
    </row>
    <row r="75" spans="1:42">
      <c r="S75" s="10" t="s">
        <v>763</v>
      </c>
      <c r="T75" s="10">
        <v>8</v>
      </c>
    </row>
  </sheetData>
  <autoFilter ref="A1:CF65"/>
  <sortState ref="A2:BC65">
    <sortCondition descending="1" ref="A2:A65"/>
    <sortCondition descending="1" ref="B2:B65"/>
    <sortCondition descending="1" ref="C2:C65"/>
  </sortState>
  <hyperlinks>
    <hyperlink ref="AN61" r:id="rId1"/>
    <hyperlink ref="AN57" r:id="rId2"/>
    <hyperlink ref="AN50" r:id="rId3"/>
    <hyperlink ref="AO45" r:id="rId4"/>
    <hyperlink ref="AN44" r:id="rId5"/>
    <hyperlink ref="AN40" r:id="rId6"/>
    <hyperlink ref="AN39" r:id="rId7"/>
    <hyperlink ref="AN38" r:id="rId8"/>
    <hyperlink ref="AO36" r:id="rId9"/>
    <hyperlink ref="AO35" r:id="rId10"/>
    <hyperlink ref="AO34" r:id="rId11"/>
    <hyperlink ref="AN31" r:id="rId12" location="Shooting"/>
    <hyperlink ref="AN19" r:id="rId13" location="Perpetrator"/>
    <hyperlink ref="AN18" r:id="rId14"/>
    <hyperlink ref="AN16" r:id="rId15"/>
    <hyperlink ref="AO21" r:id="rId16"/>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7"/>
  <sheetViews>
    <sheetView tabSelected="1" workbookViewId="0">
      <selection activeCell="A27" sqref="A27:XFD48"/>
    </sheetView>
  </sheetViews>
  <sheetFormatPr baseColWidth="10" defaultRowHeight="15" x14ac:dyDescent="0"/>
  <cols>
    <col min="16" max="16" width="23.83203125" customWidth="1"/>
    <col min="17" max="18" width="44.83203125" customWidth="1"/>
  </cols>
  <sheetData>
    <row r="9" spans="1:25" ht="16">
      <c r="B9" s="41" t="s">
        <v>740</v>
      </c>
      <c r="C9" s="42"/>
      <c r="D9" s="41" t="s">
        <v>741</v>
      </c>
      <c r="E9" s="41" t="s">
        <v>742</v>
      </c>
      <c r="F9" s="41" t="s">
        <v>743</v>
      </c>
      <c r="G9" s="41" t="s">
        <v>744</v>
      </c>
      <c r="H9" s="41" t="s">
        <v>745</v>
      </c>
      <c r="I9" s="41" t="s">
        <v>746</v>
      </c>
      <c r="J9" s="41" t="s">
        <v>747</v>
      </c>
      <c r="K9" s="41" t="s">
        <v>748</v>
      </c>
      <c r="L9" s="41" t="s">
        <v>749</v>
      </c>
      <c r="M9" s="41" t="s">
        <v>750</v>
      </c>
      <c r="N9" s="41" t="s">
        <v>751</v>
      </c>
      <c r="O9" s="41" t="s">
        <v>752</v>
      </c>
      <c r="P9" s="41" t="s">
        <v>753</v>
      </c>
      <c r="Q9" s="41" t="s">
        <v>754</v>
      </c>
      <c r="R9" s="41" t="s">
        <v>764</v>
      </c>
      <c r="S9" s="41" t="s">
        <v>755</v>
      </c>
      <c r="T9" s="41" t="s">
        <v>756</v>
      </c>
      <c r="U9" s="41" t="s">
        <v>757</v>
      </c>
      <c r="V9" s="41" t="s">
        <v>758</v>
      </c>
      <c r="W9" s="41" t="s">
        <v>759</v>
      </c>
      <c r="X9" s="41" t="s">
        <v>760</v>
      </c>
      <c r="Y9" s="41" t="s">
        <v>761</v>
      </c>
    </row>
    <row r="11" spans="1:25">
      <c r="B11" s="41" t="s">
        <v>684</v>
      </c>
      <c r="D11" s="43" t="s">
        <v>685</v>
      </c>
      <c r="E11" s="44">
        <v>35782</v>
      </c>
      <c r="F11" s="43">
        <v>1997</v>
      </c>
      <c r="G11" s="43" t="s">
        <v>686</v>
      </c>
      <c r="H11" s="43">
        <v>5</v>
      </c>
      <c r="I11" s="43">
        <v>2</v>
      </c>
      <c r="J11" s="43">
        <v>7</v>
      </c>
      <c r="K11" s="43" t="s">
        <v>687</v>
      </c>
      <c r="L11" s="43" t="s">
        <v>688</v>
      </c>
      <c r="M11" s="43" t="s">
        <v>689</v>
      </c>
      <c r="N11" s="43" t="s">
        <v>690</v>
      </c>
      <c r="O11" s="43" t="s">
        <v>691</v>
      </c>
      <c r="P11" s="43" t="s">
        <v>692</v>
      </c>
      <c r="Q11" s="43" t="s">
        <v>693</v>
      </c>
      <c r="R11" s="43">
        <v>1</v>
      </c>
      <c r="S11" s="43" t="s">
        <v>694</v>
      </c>
      <c r="T11" s="43" t="s">
        <v>695</v>
      </c>
      <c r="U11" s="43" t="s">
        <v>696</v>
      </c>
      <c r="V11" s="45" t="s">
        <v>697</v>
      </c>
      <c r="W11" s="43">
        <v>43.045600999999998</v>
      </c>
      <c r="X11" s="43">
        <v>-74.984891000000005</v>
      </c>
      <c r="Y11" s="43" t="s">
        <v>698</v>
      </c>
    </row>
    <row r="12" spans="1:25" ht="16">
      <c r="A12" s="46"/>
      <c r="B12" s="41" t="s">
        <v>699</v>
      </c>
      <c r="C12" s="42"/>
      <c r="D12" s="43" t="s">
        <v>700</v>
      </c>
      <c r="E12" s="44">
        <v>35688</v>
      </c>
      <c r="F12" s="43">
        <v>1997</v>
      </c>
      <c r="G12" s="43" t="s">
        <v>701</v>
      </c>
      <c r="H12" s="43">
        <v>4</v>
      </c>
      <c r="I12" s="43">
        <v>3</v>
      </c>
      <c r="J12" s="43">
        <v>7</v>
      </c>
      <c r="K12" s="43" t="s">
        <v>687</v>
      </c>
      <c r="L12" s="43" t="s">
        <v>688</v>
      </c>
      <c r="M12" s="43" t="s">
        <v>702</v>
      </c>
      <c r="N12" s="43" t="s">
        <v>688</v>
      </c>
      <c r="O12" s="43" t="s">
        <v>463</v>
      </c>
      <c r="P12" s="43" t="s">
        <v>499</v>
      </c>
      <c r="Q12" s="43" t="s">
        <v>703</v>
      </c>
      <c r="R12" s="43">
        <v>0</v>
      </c>
      <c r="S12" s="43" t="s">
        <v>704</v>
      </c>
      <c r="T12" s="43" t="s">
        <v>695</v>
      </c>
      <c r="U12" s="43" t="s">
        <v>705</v>
      </c>
      <c r="V12" s="45" t="s">
        <v>706</v>
      </c>
      <c r="W12" s="43">
        <v>39.709282999999999</v>
      </c>
      <c r="X12" s="43">
        <v>-104.823488</v>
      </c>
      <c r="Y12" s="43" t="s">
        <v>707</v>
      </c>
    </row>
    <row r="13" spans="1:25" ht="16">
      <c r="A13" s="46"/>
      <c r="B13" s="41" t="s">
        <v>708</v>
      </c>
      <c r="C13" s="42"/>
      <c r="D13" s="43" t="s">
        <v>709</v>
      </c>
      <c r="E13" s="44">
        <v>35104</v>
      </c>
      <c r="F13" s="43">
        <v>1996</v>
      </c>
      <c r="G13" s="43" t="s">
        <v>710</v>
      </c>
      <c r="H13" s="43">
        <v>6</v>
      </c>
      <c r="I13" s="43">
        <v>1</v>
      </c>
      <c r="J13" s="43">
        <v>7</v>
      </c>
      <c r="K13" s="43" t="s">
        <v>687</v>
      </c>
      <c r="L13" s="43" t="s">
        <v>690</v>
      </c>
      <c r="M13" s="43" t="s">
        <v>711</v>
      </c>
      <c r="N13" s="43" t="s">
        <v>690</v>
      </c>
      <c r="O13" s="43" t="s">
        <v>463</v>
      </c>
      <c r="P13" s="43" t="s">
        <v>476</v>
      </c>
      <c r="Q13" s="43" t="s">
        <v>712</v>
      </c>
      <c r="R13" s="43">
        <v>0</v>
      </c>
      <c r="S13" s="43" t="s">
        <v>704</v>
      </c>
      <c r="T13" s="43" t="s">
        <v>695</v>
      </c>
      <c r="U13" s="43" t="s">
        <v>713</v>
      </c>
      <c r="V13" s="45" t="s">
        <v>714</v>
      </c>
      <c r="W13" s="43">
        <v>47.603832099999998</v>
      </c>
      <c r="X13" s="43">
        <v>-122.3300624</v>
      </c>
      <c r="Y13" s="43" t="s">
        <v>698</v>
      </c>
    </row>
    <row r="14" spans="1:25" ht="16">
      <c r="A14" s="46"/>
      <c r="B14" s="41" t="s">
        <v>715</v>
      </c>
      <c r="C14" s="42"/>
      <c r="D14" s="43" t="s">
        <v>716</v>
      </c>
      <c r="E14" s="44">
        <v>34792</v>
      </c>
      <c r="F14" s="43">
        <v>1995</v>
      </c>
      <c r="G14" s="43" t="s">
        <v>717</v>
      </c>
      <c r="H14" s="43">
        <v>6</v>
      </c>
      <c r="I14" s="43">
        <v>0</v>
      </c>
      <c r="J14" s="43">
        <v>6</v>
      </c>
      <c r="K14" s="43" t="s">
        <v>687</v>
      </c>
      <c r="L14" s="43" t="s">
        <v>688</v>
      </c>
      <c r="M14" s="43" t="s">
        <v>718</v>
      </c>
      <c r="N14" s="43" t="s">
        <v>690</v>
      </c>
      <c r="O14" s="43" t="s">
        <v>463</v>
      </c>
      <c r="P14" s="43" t="s">
        <v>476</v>
      </c>
      <c r="Q14" s="43" t="s">
        <v>719</v>
      </c>
      <c r="R14" s="43">
        <v>0</v>
      </c>
      <c r="S14" s="43" t="s">
        <v>720</v>
      </c>
      <c r="T14" s="43" t="s">
        <v>695</v>
      </c>
      <c r="U14" s="45" t="s">
        <v>721</v>
      </c>
      <c r="V14" s="45" t="s">
        <v>721</v>
      </c>
      <c r="W14" s="43">
        <v>33.941212700000001</v>
      </c>
      <c r="X14" s="43">
        <v>-84.213530899999995</v>
      </c>
      <c r="Y14" s="43" t="s">
        <v>707</v>
      </c>
    </row>
    <row r="15" spans="1:25" ht="16">
      <c r="A15" s="46"/>
      <c r="B15" s="41" t="s">
        <v>722</v>
      </c>
      <c r="C15" s="42"/>
      <c r="D15" s="43" t="s">
        <v>723</v>
      </c>
      <c r="E15" s="44">
        <v>34505</v>
      </c>
      <c r="F15" s="43">
        <v>1994</v>
      </c>
      <c r="G15" s="43" t="s">
        <v>724</v>
      </c>
      <c r="H15" s="43">
        <v>5</v>
      </c>
      <c r="I15" s="43">
        <v>23</v>
      </c>
      <c r="J15" s="43">
        <v>28</v>
      </c>
      <c r="K15" s="43" t="s">
        <v>725</v>
      </c>
      <c r="L15" s="43" t="s">
        <v>690</v>
      </c>
      <c r="M15" s="43" t="s">
        <v>726</v>
      </c>
      <c r="N15" s="43" t="s">
        <v>690</v>
      </c>
      <c r="O15" s="43" t="s">
        <v>727</v>
      </c>
      <c r="P15" s="43" t="s">
        <v>692</v>
      </c>
      <c r="Q15" s="43" t="s">
        <v>728</v>
      </c>
      <c r="R15" s="43">
        <v>1</v>
      </c>
      <c r="S15" s="43" t="s">
        <v>729</v>
      </c>
      <c r="T15" s="43" t="s">
        <v>695</v>
      </c>
      <c r="U15" s="43" t="s">
        <v>730</v>
      </c>
      <c r="V15" s="45" t="s">
        <v>731</v>
      </c>
      <c r="W15" s="43">
        <v>38.254237600000003</v>
      </c>
      <c r="X15" s="43">
        <v>-85.759406999999996</v>
      </c>
      <c r="Y15" s="43" t="s">
        <v>707</v>
      </c>
    </row>
    <row r="16" spans="1:25" ht="16">
      <c r="A16" s="46"/>
      <c r="B16" s="41" t="s">
        <v>732</v>
      </c>
      <c r="C16" s="42"/>
      <c r="D16" s="43" t="s">
        <v>733</v>
      </c>
      <c r="E16" s="44">
        <v>34317</v>
      </c>
      <c r="F16" s="43">
        <v>1993</v>
      </c>
      <c r="G16" s="43" t="s">
        <v>734</v>
      </c>
      <c r="H16" s="43">
        <v>4</v>
      </c>
      <c r="I16" s="43">
        <v>1</v>
      </c>
      <c r="J16" s="43">
        <v>5</v>
      </c>
      <c r="K16" s="43" t="s">
        <v>687</v>
      </c>
      <c r="L16" s="43" t="s">
        <v>735</v>
      </c>
      <c r="M16" s="43" t="s">
        <v>736</v>
      </c>
      <c r="N16" s="43" t="s">
        <v>463</v>
      </c>
      <c r="O16" s="43" t="s">
        <v>463</v>
      </c>
      <c r="P16" s="43" t="s">
        <v>499</v>
      </c>
      <c r="Q16" s="43" t="s">
        <v>737</v>
      </c>
      <c r="R16" s="43">
        <v>0</v>
      </c>
      <c r="S16" s="43" t="s">
        <v>704</v>
      </c>
      <c r="T16" s="43" t="s">
        <v>695</v>
      </c>
      <c r="U16" s="43" t="s">
        <v>738</v>
      </c>
      <c r="V16" s="45" t="s">
        <v>739</v>
      </c>
      <c r="W16" s="43">
        <v>33.741176000000003</v>
      </c>
      <c r="X16" s="43">
        <v>-118.10463559999999</v>
      </c>
      <c r="Y16" s="43" t="s">
        <v>707</v>
      </c>
    </row>
    <row r="17" spans="1:1">
      <c r="A17" s="46"/>
    </row>
  </sheetData>
  <hyperlinks>
    <hyperlink ref="V11" r:id="rId1"/>
    <hyperlink ref="V12" r:id="rId2"/>
    <hyperlink ref="V13" r:id="rId3"/>
    <hyperlink ref="U14" r:id="rId4"/>
    <hyperlink ref="V14" r:id="rId5"/>
    <hyperlink ref="V15" r:id="rId6"/>
    <hyperlink ref="V16" r:id="rId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1998 to 2018</vt:lpstr>
      <vt:lpstr>1994 to 1998</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Lott</dc:creator>
  <cp:lastModifiedBy>John Lott</cp:lastModifiedBy>
  <dcterms:created xsi:type="dcterms:W3CDTF">2014-08-14T07:58:47Z</dcterms:created>
  <dcterms:modified xsi:type="dcterms:W3CDTF">2018-04-13T07:31:52Z</dcterms:modified>
</cp:coreProperties>
</file>